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0" windowWidth="9675" windowHeight="5280" tabRatio="867" activeTab="1"/>
  </bookViews>
  <sheets>
    <sheet name="Top" sheetId="1" r:id="rId1"/>
    <sheet name="fatal(industry)" sheetId="2" r:id="rId2"/>
    <sheet name="fatal(2020, industry &amp; type)" sheetId="3" r:id="rId3"/>
    <sheet name="fatal(2019, industry &amp; type)" sheetId="4" r:id="rId4"/>
    <sheet name="fatal(compare to last year)" sheetId="5" r:id="rId5"/>
    <sheet name="fatal(month &amp; industry)" sheetId="6" r:id="rId6"/>
    <sheet name="fatal(prefecture &amp; industry)" sheetId="7" r:id="rId7"/>
    <sheet name="acci.（industries）" sheetId="8" r:id="rId8"/>
    <sheet name="acci.(2020, industry &amp; type）" sheetId="9" r:id="rId9"/>
    <sheet name="acci.(2019, industry &amp;type）" sheetId="10" r:id="rId10"/>
    <sheet name="acci.(compare to last year）" sheetId="11" r:id="rId11"/>
  </sheets>
  <externalReferences>
    <externalReference r:id="rId14"/>
    <externalReference r:id="rId15"/>
  </externalReferences>
  <definedNames>
    <definedName name="_xlfn.COUNTIFS" hidden="1">#NAME?</definedName>
    <definedName name="_xlfn.IFERROR" hidden="1">#NAME?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<sst xmlns="http://schemas.openxmlformats.org/spreadsheetml/2006/main" count="659" uniqueCount="207">
  <si>
    <t>-</t>
  </si>
  <si>
    <t>—</t>
  </si>
  <si>
    <t>Industries</t>
  </si>
  <si>
    <t>ratio (%)</t>
  </si>
  <si>
    <t>manufacturing</t>
  </si>
  <si>
    <t>mining</t>
  </si>
  <si>
    <t>construction</t>
  </si>
  <si>
    <t>communication/transportation</t>
  </si>
  <si>
    <t>land cargo transportation</t>
  </si>
  <si>
    <t>port cargo transportation</t>
  </si>
  <si>
    <t>forestry</t>
  </si>
  <si>
    <t>agriculture/livestock/fishery</t>
  </si>
  <si>
    <t>tertiary industry</t>
  </si>
  <si>
    <t>commerce</t>
  </si>
  <si>
    <t>financial business/advertisement</t>
  </si>
  <si>
    <t>telecommunication service</t>
  </si>
  <si>
    <t>health and hygiene service</t>
  </si>
  <si>
    <t>hotel/restaurant/amusement service</t>
  </si>
  <si>
    <t>commercial cleaning and livestock process</t>
  </si>
  <si>
    <t>security service</t>
  </si>
  <si>
    <t>others</t>
  </si>
  <si>
    <t>tertiary industry</t>
  </si>
  <si>
    <t>all industry sectors</t>
  </si>
  <si>
    <t>all industry sectors</t>
  </si>
  <si>
    <t>retail within above</t>
  </si>
  <si>
    <t>social welfare facility within above</t>
  </si>
  <si>
    <t>restaurant within above</t>
  </si>
  <si>
    <t>No. of fatal accidents</t>
  </si>
  <si>
    <t>Increase or decrease</t>
  </si>
  <si>
    <t>（note）　Data sources are from Fatal Accidents Reports</t>
  </si>
  <si>
    <t>Hokkaido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</si>
  <si>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</si>
  <si>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</si>
  <si>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</si>
  <si>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</si>
  <si>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</si>
  <si>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</si>
  <si>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</si>
  <si>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</si>
  <si>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</si>
  <si>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</si>
  <si>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</si>
  <si>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</si>
  <si>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</si>
  <si>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</si>
  <si>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</si>
  <si>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</si>
  <si>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</si>
  <si>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</si>
  <si>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</si>
  <si>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</si>
  <si>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</si>
  <si>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</si>
  <si>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</si>
  <si>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</si>
  <si>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</si>
  <si>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</si>
  <si>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</si>
  <si>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</si>
  <si>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</si>
  <si>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</si>
  <si>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</si>
  <si>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</si>
  <si>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</si>
  <si>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</si>
  <si>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</si>
  <si>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</si>
  <si>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</si>
  <si>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</si>
  <si>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</si>
  <si>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</si>
  <si>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</si>
  <si>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</si>
  <si>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</si>
  <si>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</si>
  <si>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</si>
  <si>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</si>
  <si>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</si>
  <si>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</si>
  <si>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</si>
  <si>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</si>
  <si>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</si>
  <si>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</si>
  <si>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</si>
  <si>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</si>
  <si>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</si>
  <si>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</si>
  <si>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</si>
  <si>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</si>
  <si>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</si>
  <si>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tertiary industry, etc.</t>
  </si>
  <si>
    <t>food products</t>
  </si>
  <si>
    <t>textile products</t>
  </si>
  <si>
    <t>fiber products</t>
  </si>
  <si>
    <t>wood products</t>
  </si>
  <si>
    <t>furniture</t>
  </si>
  <si>
    <t xml:space="preserve">pulp/paper processing products </t>
  </si>
  <si>
    <t>printing/bookbinding</t>
  </si>
  <si>
    <t>chemical products</t>
  </si>
  <si>
    <t>sand and stone products</t>
  </si>
  <si>
    <t>steel making</t>
  </si>
  <si>
    <t>nonferrous metal making</t>
  </si>
  <si>
    <t>metal products</t>
  </si>
  <si>
    <t>machine products</t>
  </si>
  <si>
    <t>electrical equipment products</t>
  </si>
  <si>
    <t>transport equipment products</t>
  </si>
  <si>
    <t>electric/gas/water service</t>
  </si>
  <si>
    <t>other manufacturing</t>
  </si>
  <si>
    <t>manufacturing total</t>
  </si>
  <si>
    <t>coal mining</t>
  </si>
  <si>
    <t>quarrying</t>
  </si>
  <si>
    <t>mining total</t>
  </si>
  <si>
    <t>civil engineering work</t>
  </si>
  <si>
    <t>construction work</t>
  </si>
  <si>
    <t>other construction works</t>
  </si>
  <si>
    <t>construction total</t>
  </si>
  <si>
    <t>railroad/water transportation/airline service</t>
  </si>
  <si>
    <t>road passenger transport service</t>
  </si>
  <si>
    <t>road cargo transportation service</t>
  </si>
  <si>
    <t>other transportation service</t>
  </si>
  <si>
    <t>transportation total</t>
  </si>
  <si>
    <t>land cargo service</t>
  </si>
  <si>
    <t>harbor cargo service</t>
  </si>
  <si>
    <t>cargo total</t>
  </si>
  <si>
    <t>agriculture</t>
  </si>
  <si>
    <t>agriculture/forestry total</t>
  </si>
  <si>
    <t>livestock/fishery</t>
  </si>
  <si>
    <t>movie/play service</t>
  </si>
  <si>
    <t>education/research service</t>
  </si>
  <si>
    <t>public office</t>
  </si>
  <si>
    <t>others total</t>
  </si>
  <si>
    <t>total</t>
  </si>
  <si>
    <t>total</t>
  </si>
  <si>
    <t>last year</t>
  </si>
  <si>
    <t>Prefecture</t>
  </si>
  <si>
    <t>（note）　Data sources are from Workers' Accidents Reports</t>
  </si>
  <si>
    <t>fall from height</t>
  </si>
  <si>
    <t>falling to same level</t>
  </si>
  <si>
    <t>crash</t>
  </si>
  <si>
    <t>struck by flying or falling object</t>
  </si>
  <si>
    <t>collapse</t>
  </si>
  <si>
    <t>crashed by</t>
  </si>
  <si>
    <t>caught in/between</t>
  </si>
  <si>
    <t>cut</t>
  </si>
  <si>
    <t>injury to the sole of the foot</t>
  </si>
  <si>
    <t>drown</t>
  </si>
  <si>
    <t>contact to high/low-temperature</t>
  </si>
  <si>
    <t>contact to harmful substance</t>
  </si>
  <si>
    <t>electric shock</t>
  </si>
  <si>
    <t>explosion</t>
  </si>
  <si>
    <t>burst</t>
  </si>
  <si>
    <t>fire</t>
  </si>
  <si>
    <t>traffic accident (public road)</t>
  </si>
  <si>
    <t>traffic accident (others)</t>
  </si>
  <si>
    <t>reaction to motion/improper motion</t>
  </si>
  <si>
    <t>unclassifiable</t>
  </si>
  <si>
    <t>breakdown of tertiary industry</t>
  </si>
  <si>
    <t>　　　　  4　Breakdown of tertiary industry is described in another page.</t>
  </si>
  <si>
    <t>　　　　  2　"－" means decrease.</t>
  </si>
  <si>
    <t>（note）　1　Data sources are from Fatal Accidents Reports</t>
  </si>
  <si>
    <t>　　　　  3　"others" means total of education, movie, play, etc.</t>
  </si>
  <si>
    <t>land cargo transportation</t>
  </si>
  <si>
    <t>　　　　  3　Data of land cargo transportation mean total data of road cargo transportation service and land cargo handling service.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</si>
  <si>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</si>
  <si>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</si>
  <si>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</si>
  <si>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 xml:space="preserve">Translated by JISHA
(Data Sources) Safety Division, Industrial Safety and Health Department, Labour Standards Bureau, Ministry of Health, Labour and Welfare, Japan </t>
  </si>
  <si>
    <t>ratio (%) of increase</t>
  </si>
  <si>
    <t>manufacturing</t>
  </si>
  <si>
    <t>February</t>
  </si>
  <si>
    <t>Aomori</t>
  </si>
  <si>
    <t xml:space="preserve">    2017(Jan～Dec)</t>
  </si>
  <si>
    <t>compared to CY2017</t>
  </si>
  <si>
    <t>Industries</t>
  </si>
  <si>
    <t>No. of fatal accidents</t>
  </si>
  <si>
    <t>ratio (%)</t>
  </si>
  <si>
    <t>Increase or decrease</t>
  </si>
  <si>
    <t>ratio (%) of increase</t>
  </si>
  <si>
    <t>all industry sectors</t>
  </si>
  <si>
    <t>land cargo transportation</t>
  </si>
  <si>
    <t>（note）　1　Data sources are from Fatal Accidents Reports</t>
  </si>
  <si>
    <t>　　　　  2　"－" means decrease.</t>
  </si>
  <si>
    <t>　　　　  3　Data of land cargo transportation mean total data of road cargo transportation service and land cargo handling service.</t>
  </si>
  <si>
    <t>　　　　  4　Breakdown of tertiary industry is described in another page.</t>
  </si>
  <si>
    <t>tertiary industry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</si>
  <si>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retail within above</t>
    </r>
  </si>
  <si>
    <t xml:space="preserve">  social welfare facility within above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</si>
  <si>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restaurant within above</t>
    </r>
  </si>
  <si>
    <t>　　　　  3　"others" means total of education, movie, play, etc.</t>
  </si>
  <si>
    <t>Industrial accidents in CY2020 in Japan (fixed data)</t>
  </si>
  <si>
    <t xml:space="preserve">Fatal accidents in CY2020 (Fixed data) </t>
  </si>
  <si>
    <t xml:space="preserve">    2020(Jan～Dec)</t>
  </si>
  <si>
    <t>Fatal accidents by industry and type of accident in CY2020 (fixed data)</t>
  </si>
  <si>
    <t>Fatal accidents by industry and month in CY2020 (fixed data)</t>
  </si>
  <si>
    <t>Fatal accidents by industry and type of accident in CY2020 comparing to last year</t>
  </si>
  <si>
    <t>Fatal accidents by industry and prefecture in CY2020 (fixed data)</t>
  </si>
  <si>
    <t xml:space="preserve">Industrial accidents (fatal accidents and non fatal accident with 4 days absent or more) in CY2020 (fixed data) </t>
  </si>
  <si>
    <t>Industrial accidents by industry and type of accident in CY2020 (fixed data)</t>
  </si>
  <si>
    <t>Industrial accidents by industry and type of accident in CY2020 comparing to last year</t>
  </si>
  <si>
    <t xml:space="preserve">    2019(Jan～Dec)</t>
  </si>
  <si>
    <t>compared to CY2019</t>
  </si>
  <si>
    <t>Fatal accidents by industry and type of accident in CY2019 (fixed data)</t>
  </si>
  <si>
    <t>Industrial accidents by industry and type of accident in CY2019 (fixed data)</t>
  </si>
  <si>
    <t>https://www.mhlw.go.jp/bunya/roudoukijun/anzeneisei11/rousai-hassei/xls/20-kakutei.xlsx</t>
  </si>
  <si>
    <t>Note: These statistics were calculated from the data reported until April 7, 2021 about industrial accidents that occurred from January 1 to December 31, 2020.</t>
  </si>
  <si>
    <t>April 2021</t>
  </si>
  <si>
    <t>　　　　  5　CY2017 is the base year of the 13th Industrial Accident Prevention Plan, therefore the figures are shown for comparison.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</si>
</sst>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/>
    </border>
    <border>
      <left style="medium"/>
      <right/>
      <top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3" fontId="6" fillId="0" borderId="14" xfId="68" applyNumberFormat="1" applyFont="1" applyBorder="1" applyAlignment="1">
      <alignment vertical="center"/>
      <protection/>
    </xf>
    <xf numFmtId="0" fontId="6" fillId="0" borderId="15" xfId="68" applyFont="1" applyBorder="1" applyAlignment="1" quotePrefix="1">
      <alignment horizontal="distributed"/>
      <protection/>
    </xf>
    <xf numFmtId="0" fontId="6" fillId="0" borderId="16" xfId="68" applyFont="1" applyBorder="1" applyAlignment="1" quotePrefix="1">
      <alignment horizontal="distributed"/>
      <protection/>
    </xf>
    <xf numFmtId="176" fontId="0" fillId="0" borderId="0" xfId="68" applyNumberFormat="1">
      <alignment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17" xfId="71" applyFont="1" applyBorder="1" applyAlignment="1">
      <alignment horizontal="center"/>
      <protection/>
    </xf>
    <xf numFmtId="3" fontId="6" fillId="0" borderId="18" xfId="71" applyNumberFormat="1" applyFont="1" applyBorder="1" applyAlignment="1">
      <alignment horizontal="right"/>
      <protection/>
    </xf>
    <xf numFmtId="3" fontId="6" fillId="0" borderId="19" xfId="71" applyNumberFormat="1" applyFont="1" applyBorder="1" applyAlignment="1">
      <alignment horizontal="right"/>
      <protection/>
    </xf>
    <xf numFmtId="3" fontId="6" fillId="0" borderId="20" xfId="71" applyNumberFormat="1" applyFont="1" applyBorder="1">
      <alignment/>
      <protection/>
    </xf>
    <xf numFmtId="3" fontId="6" fillId="0" borderId="21" xfId="71" applyNumberFormat="1" applyFont="1" applyFill="1" applyBorder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3" fontId="6" fillId="0" borderId="22" xfId="71" applyNumberFormat="1" applyFont="1" applyBorder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8" fillId="0" borderId="24" xfId="68" applyFont="1" applyBorder="1" applyAlignment="1">
      <alignment/>
      <protection/>
    </xf>
    <xf numFmtId="0" fontId="8" fillId="0" borderId="24" xfId="68" applyFont="1" applyBorder="1" applyAlignment="1" quotePrefix="1">
      <alignment/>
      <protection/>
    </xf>
    <xf numFmtId="0" fontId="12" fillId="0" borderId="0" xfId="69" applyFont="1" applyFill="1" applyProtection="1">
      <alignment/>
      <protection locked="0"/>
    </xf>
    <xf numFmtId="0" fontId="12" fillId="0" borderId="25" xfId="69" applyFont="1" applyFill="1" applyBorder="1" applyProtection="1">
      <alignment/>
      <protection locked="0"/>
    </xf>
    <xf numFmtId="0" fontId="13" fillId="0" borderId="25" xfId="69" applyFont="1" applyFill="1" applyBorder="1" applyAlignment="1" applyProtection="1">
      <alignment/>
      <protection locked="0"/>
    </xf>
    <xf numFmtId="0" fontId="12" fillId="0" borderId="26" xfId="69" applyFont="1" applyFill="1" applyBorder="1" applyAlignment="1" applyProtection="1">
      <alignment vertical="center"/>
      <protection locked="0"/>
    </xf>
    <xf numFmtId="0" fontId="12" fillId="0" borderId="27" xfId="69" applyFont="1" applyFill="1" applyBorder="1" applyAlignment="1" applyProtection="1">
      <alignment vertical="center"/>
      <protection locked="0"/>
    </xf>
    <xf numFmtId="0" fontId="12" fillId="0" borderId="28" xfId="69" applyFont="1" applyFill="1" applyBorder="1" applyAlignment="1" applyProtection="1">
      <alignment vertical="center"/>
      <protection locked="0"/>
    </xf>
    <xf numFmtId="0" fontId="12" fillId="0" borderId="18" xfId="70" applyFont="1" applyFill="1" applyBorder="1" applyProtection="1">
      <alignment/>
      <protection locked="0"/>
    </xf>
    <xf numFmtId="0" fontId="12" fillId="0" borderId="29" xfId="70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18" xfId="69" applyFont="1" applyFill="1" applyBorder="1" applyAlignment="1" applyProtection="1">
      <alignment vertical="center"/>
      <protection locked="0"/>
    </xf>
    <xf numFmtId="0" fontId="12" fillId="0" borderId="28" xfId="70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27" xfId="70" applyFont="1" applyFill="1" applyBorder="1" applyProtection="1">
      <alignment/>
      <protection locked="0"/>
    </xf>
    <xf numFmtId="0" fontId="12" fillId="0" borderId="26" xfId="70" applyFont="1" applyFill="1" applyBorder="1" applyProtection="1">
      <alignment/>
      <protection locked="0"/>
    </xf>
    <xf numFmtId="0" fontId="12" fillId="0" borderId="25" xfId="70" applyFont="1" applyFill="1" applyBorder="1" applyProtection="1">
      <alignment/>
      <protection locked="0"/>
    </xf>
    <xf numFmtId="0" fontId="12" fillId="0" borderId="31" xfId="69" applyFont="1" applyFill="1" applyBorder="1" applyAlignment="1" applyProtection="1">
      <alignment vertical="center"/>
      <protection locked="0"/>
    </xf>
    <xf numFmtId="0" fontId="12" fillId="0" borderId="31" xfId="70" applyFont="1" applyFill="1" applyBorder="1" applyProtection="1">
      <alignment/>
      <protection locked="0"/>
    </xf>
    <xf numFmtId="0" fontId="12" fillId="0" borderId="29" xfId="69" applyFont="1" applyFill="1" applyBorder="1" applyAlignment="1" applyProtection="1">
      <alignment vertical="center"/>
      <protection locked="0"/>
    </xf>
    <xf numFmtId="0" fontId="12" fillId="0" borderId="32" xfId="69" applyFont="1" applyFill="1" applyBorder="1" applyAlignment="1" applyProtection="1">
      <alignment vertical="center"/>
      <protection locked="0"/>
    </xf>
    <xf numFmtId="0" fontId="12" fillId="0" borderId="33" xfId="69" applyFont="1" applyFill="1" applyBorder="1" applyAlignment="1" applyProtection="1">
      <alignment vertical="center"/>
      <protection locked="0"/>
    </xf>
    <xf numFmtId="0" fontId="12" fillId="0" borderId="34" xfId="69" applyFont="1" applyFill="1" applyBorder="1" applyAlignment="1" applyProtection="1">
      <alignment vertical="center"/>
      <protection locked="0"/>
    </xf>
    <xf numFmtId="0" fontId="12" fillId="0" borderId="35" xfId="69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36" xfId="65" applyFont="1" applyFill="1" applyBorder="1" applyAlignment="1" applyProtection="1">
      <alignment horizontal="left" vertical="center"/>
      <protection locked="0"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16" fillId="0" borderId="34" xfId="64" applyFont="1" applyFill="1" applyBorder="1" applyAlignment="1">
      <alignment vertical="center"/>
      <protection/>
    </xf>
    <xf numFmtId="3" fontId="21" fillId="0" borderId="35" xfId="64" applyNumberFormat="1" applyFont="1" applyFill="1" applyBorder="1" applyAlignment="1">
      <alignment vertical="center"/>
      <protection/>
    </xf>
    <xf numFmtId="3" fontId="21" fillId="0" borderId="37" xfId="64" applyNumberFormat="1" applyFont="1" applyFill="1" applyBorder="1" applyAlignment="1">
      <alignment vertical="center"/>
      <protection/>
    </xf>
    <xf numFmtId="3" fontId="21" fillId="0" borderId="28" xfId="64" applyNumberFormat="1" applyFont="1" applyFill="1" applyBorder="1" applyAlignment="1">
      <alignment vertical="center"/>
      <protection/>
    </xf>
    <xf numFmtId="3" fontId="21" fillId="0" borderId="19" xfId="64" applyNumberFormat="1" applyFont="1" applyFill="1" applyBorder="1" applyAlignment="1">
      <alignment vertical="center"/>
      <protection/>
    </xf>
    <xf numFmtId="0" fontId="16" fillId="0" borderId="34" xfId="64" applyFont="1" applyFill="1" applyBorder="1" applyAlignment="1">
      <alignment vertical="center" wrapText="1"/>
      <protection/>
    </xf>
    <xf numFmtId="0" fontId="16" fillId="0" borderId="38" xfId="64" applyFont="1" applyFill="1" applyBorder="1" applyAlignment="1">
      <alignment vertical="center" wrapText="1"/>
      <protection/>
    </xf>
    <xf numFmtId="3" fontId="21" fillId="0" borderId="39" xfId="64" applyNumberFormat="1" applyFont="1" applyFill="1" applyBorder="1" applyAlignment="1">
      <alignment vertical="center"/>
      <protection/>
    </xf>
    <xf numFmtId="3" fontId="21" fillId="0" borderId="36" xfId="64" applyNumberFormat="1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3" fontId="21" fillId="0" borderId="33" xfId="68" applyNumberFormat="1" applyFont="1" applyBorder="1" applyAlignment="1">
      <alignment vertical="center"/>
      <protection/>
    </xf>
    <xf numFmtId="3" fontId="21" fillId="0" borderId="40" xfId="64" applyNumberFormat="1" applyFont="1" applyFill="1" applyBorder="1" applyAlignment="1">
      <alignment vertical="center"/>
      <protection/>
    </xf>
    <xf numFmtId="3" fontId="21" fillId="0" borderId="41" xfId="68" applyNumberFormat="1" applyFont="1" applyBorder="1" applyAlignment="1">
      <alignment vertical="center"/>
      <protection/>
    </xf>
    <xf numFmtId="3" fontId="21" fillId="0" borderId="40" xfId="68" applyNumberFormat="1" applyFont="1" applyBorder="1" applyAlignment="1">
      <alignment vertical="center"/>
      <protection/>
    </xf>
    <xf numFmtId="3" fontId="21" fillId="0" borderId="42" xfId="68" applyNumberFormat="1" applyFont="1" applyBorder="1" applyAlignment="1">
      <alignment vertical="center"/>
      <protection/>
    </xf>
    <xf numFmtId="3" fontId="21" fillId="0" borderId="43" xfId="68" applyNumberFormat="1" applyFont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0" fontId="0" fillId="0" borderId="44" xfId="64" applyFont="1" applyFill="1" applyBorder="1">
      <alignment/>
      <protection/>
    </xf>
    <xf numFmtId="0" fontId="0" fillId="0" borderId="45" xfId="64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0" fontId="0" fillId="0" borderId="15" xfId="64" applyFont="1" applyFill="1" applyBorder="1">
      <alignment/>
      <protection/>
    </xf>
    <xf numFmtId="3" fontId="21" fillId="0" borderId="46" xfId="64" applyNumberFormat="1" applyFont="1" applyFill="1" applyBorder="1" applyAlignment="1">
      <alignment vertical="center"/>
      <protection/>
    </xf>
    <xf numFmtId="3" fontId="21" fillId="0" borderId="47" xfId="64" applyNumberFormat="1" applyFont="1" applyFill="1" applyBorder="1" applyAlignment="1">
      <alignment vertical="center"/>
      <protection/>
    </xf>
    <xf numFmtId="0" fontId="0" fillId="0" borderId="16" xfId="64" applyFont="1" applyFill="1" applyBorder="1">
      <alignment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48" xfId="64" applyFont="1" applyFill="1" applyBorder="1">
      <alignment/>
      <protection/>
    </xf>
    <xf numFmtId="0" fontId="0" fillId="0" borderId="49" xfId="64" applyFont="1" applyFill="1" applyBorder="1">
      <alignment/>
      <protection/>
    </xf>
    <xf numFmtId="3" fontId="21" fillId="0" borderId="31" xfId="64" applyNumberFormat="1" applyFont="1" applyFill="1" applyBorder="1" applyAlignment="1">
      <alignment vertical="center"/>
      <protection/>
    </xf>
    <xf numFmtId="3" fontId="21" fillId="0" borderId="50" xfId="64" applyNumberFormat="1" applyFont="1" applyFill="1" applyBorder="1" applyAlignment="1">
      <alignment vertical="center"/>
      <protection/>
    </xf>
    <xf numFmtId="0" fontId="16" fillId="0" borderId="30" xfId="64" applyFont="1" applyFill="1" applyBorder="1" applyAlignment="1" quotePrefix="1">
      <alignment vertical="center" wrapText="1"/>
      <protection/>
    </xf>
    <xf numFmtId="0" fontId="8" fillId="0" borderId="24" xfId="68" applyFont="1" applyBorder="1" applyAlignment="1" applyProtection="1">
      <alignment horizontal="right"/>
      <protection locked="0"/>
    </xf>
    <xf numFmtId="3" fontId="6" fillId="0" borderId="14" xfId="68" applyNumberFormat="1" applyFont="1" applyFill="1" applyBorder="1" applyAlignment="1">
      <alignment vertical="center"/>
      <protection/>
    </xf>
    <xf numFmtId="176" fontId="6" fillId="0" borderId="40" xfId="68" applyNumberFormat="1" applyFont="1" applyFill="1" applyBorder="1" applyAlignment="1">
      <alignment horizontal="right" vertical="center"/>
      <protection/>
    </xf>
    <xf numFmtId="3" fontId="6" fillId="0" borderId="51" xfId="68" applyNumberFormat="1" applyFont="1" applyFill="1" applyBorder="1" applyAlignment="1">
      <alignment vertical="center"/>
      <protection/>
    </xf>
    <xf numFmtId="176" fontId="6" fillId="0" borderId="52" xfId="68" applyNumberFormat="1" applyFont="1" applyFill="1" applyBorder="1" applyAlignment="1">
      <alignment horizontal="right" vertical="center"/>
      <protection/>
    </xf>
    <xf numFmtId="3" fontId="6" fillId="0" borderId="23" xfId="68" applyNumberFormat="1" applyFont="1" applyFill="1" applyBorder="1" applyAlignment="1">
      <alignment vertical="center"/>
      <protection/>
    </xf>
    <xf numFmtId="0" fontId="8" fillId="0" borderId="25" xfId="68" applyFont="1" applyBorder="1" applyAlignment="1" applyProtection="1">
      <alignment horizontal="right"/>
      <protection locked="0"/>
    </xf>
    <xf numFmtId="3" fontId="0" fillId="0" borderId="0" xfId="71" applyNumberFormat="1">
      <alignment/>
      <protection/>
    </xf>
    <xf numFmtId="0" fontId="8" fillId="0" borderId="0" xfId="65" applyFont="1" applyFill="1" applyAlignment="1" quotePrefix="1">
      <alignment horizontal="left"/>
      <protection/>
    </xf>
    <xf numFmtId="0" fontId="8" fillId="0" borderId="0" xfId="65" applyFont="1" applyFill="1">
      <alignment/>
      <protection/>
    </xf>
    <xf numFmtId="0" fontId="8" fillId="0" borderId="0" xfId="68" applyFont="1" applyFill="1">
      <alignment/>
      <protection/>
    </xf>
    <xf numFmtId="0" fontId="13" fillId="0" borderId="0" xfId="65" applyFont="1" applyAlignment="1" quotePrefix="1">
      <alignment horizontal="left"/>
      <protection/>
    </xf>
    <xf numFmtId="0" fontId="12" fillId="0" borderId="29" xfId="67" applyFont="1" applyFill="1" applyBorder="1" applyProtection="1">
      <alignment/>
      <protection locked="0"/>
    </xf>
    <xf numFmtId="0" fontId="12" fillId="0" borderId="30" xfId="67" applyFont="1" applyFill="1" applyBorder="1" applyProtection="1">
      <alignment/>
      <protection locked="0"/>
    </xf>
    <xf numFmtId="0" fontId="12" fillId="0" borderId="41" xfId="67" applyFont="1" applyFill="1" applyBorder="1" applyProtection="1">
      <alignment/>
      <protection locked="0"/>
    </xf>
    <xf numFmtId="0" fontId="12" fillId="0" borderId="28" xfId="67" applyFont="1" applyFill="1" applyBorder="1" applyProtection="1">
      <alignment/>
      <protection locked="0"/>
    </xf>
    <xf numFmtId="0" fontId="12" fillId="0" borderId="0" xfId="67" applyFont="1" applyFill="1" applyBorder="1" applyProtection="1">
      <alignment/>
      <protection locked="0"/>
    </xf>
    <xf numFmtId="0" fontId="12" fillId="0" borderId="53" xfId="67" applyFont="1" applyFill="1" applyBorder="1" applyProtection="1">
      <alignment/>
      <protection locked="0"/>
    </xf>
    <xf numFmtId="0" fontId="12" fillId="0" borderId="26" xfId="67" applyFont="1" applyFill="1" applyBorder="1" applyProtection="1">
      <alignment/>
      <protection locked="0"/>
    </xf>
    <xf numFmtId="0" fontId="12" fillId="0" borderId="25" xfId="67" applyFont="1" applyFill="1" applyBorder="1" applyProtection="1">
      <alignment/>
      <protection locked="0"/>
    </xf>
    <xf numFmtId="0" fontId="12" fillId="0" borderId="54" xfId="67" applyFont="1" applyFill="1" applyBorder="1" applyProtection="1">
      <alignment/>
      <protection locked="0"/>
    </xf>
    <xf numFmtId="3" fontId="6" fillId="0" borderId="55" xfId="68" applyNumberFormat="1" applyFont="1" applyFill="1" applyBorder="1" applyAlignment="1">
      <alignment vertical="center"/>
      <protection/>
    </xf>
    <xf numFmtId="3" fontId="6" fillId="0" borderId="48" xfId="68" applyNumberFormat="1" applyFont="1" applyFill="1" applyBorder="1" applyAlignment="1">
      <alignment vertical="center"/>
      <protection/>
    </xf>
    <xf numFmtId="3" fontId="6" fillId="0" borderId="33" xfId="68" applyNumberFormat="1" applyFont="1" applyFill="1" applyBorder="1" applyAlignment="1">
      <alignment vertical="center"/>
      <protection/>
    </xf>
    <xf numFmtId="3" fontId="6" fillId="0" borderId="42" xfId="68" applyNumberFormat="1" applyFont="1" applyFill="1" applyBorder="1" applyAlignment="1">
      <alignment vertical="center"/>
      <protection/>
    </xf>
    <xf numFmtId="3" fontId="21" fillId="0" borderId="43" xfId="64" applyNumberFormat="1" applyFont="1" applyFill="1" applyBorder="1" applyAlignment="1">
      <alignment vertical="center"/>
      <protection/>
    </xf>
    <xf numFmtId="3" fontId="21" fillId="0" borderId="33" xfId="68" applyNumberFormat="1" applyFont="1" applyFill="1" applyBorder="1" applyAlignment="1">
      <alignment vertical="center"/>
      <protection/>
    </xf>
    <xf numFmtId="3" fontId="21" fillId="0" borderId="37" xfId="68" applyNumberFormat="1" applyFont="1" applyFill="1" applyBorder="1" applyAlignment="1">
      <alignment vertical="center"/>
      <protection/>
    </xf>
    <xf numFmtId="3" fontId="21" fillId="0" borderId="42" xfId="68" applyNumberFormat="1" applyFont="1" applyFill="1" applyBorder="1" applyAlignment="1">
      <alignment vertical="center"/>
      <protection/>
    </xf>
    <xf numFmtId="3" fontId="21" fillId="0" borderId="36" xfId="68" applyNumberFormat="1" applyFont="1" applyFill="1" applyBorder="1" applyAlignment="1">
      <alignment vertical="center"/>
      <protection/>
    </xf>
    <xf numFmtId="0" fontId="13" fillId="0" borderId="23" xfId="65" applyFont="1" applyFill="1" applyBorder="1" applyAlignment="1" applyProtection="1">
      <alignment horizontal="center" vertical="center" wrapText="1"/>
      <protection locked="0"/>
    </xf>
    <xf numFmtId="0" fontId="6" fillId="0" borderId="56" xfId="68" applyFont="1" applyFill="1" applyBorder="1" applyAlignment="1">
      <alignment vertical="center"/>
      <protection/>
    </xf>
    <xf numFmtId="0" fontId="0" fillId="0" borderId="37" xfId="68" applyFont="1" applyFill="1" applyBorder="1" applyAlignment="1" quotePrefix="1">
      <alignment vertical="center" wrapText="1"/>
      <protection/>
    </xf>
    <xf numFmtId="0" fontId="0" fillId="0" borderId="36" xfId="68" applyFont="1" applyFill="1" applyBorder="1" applyAlignment="1" quotePrefix="1">
      <alignment vertical="center" wrapText="1"/>
      <protection/>
    </xf>
    <xf numFmtId="0" fontId="6" fillId="0" borderId="15" xfId="68" applyFont="1" applyFill="1" applyBorder="1" applyAlignment="1" quotePrefix="1">
      <alignment vertical="center" wrapText="1"/>
      <protection/>
    </xf>
    <xf numFmtId="0" fontId="0" fillId="0" borderId="15" xfId="68" applyFont="1" applyFill="1" applyBorder="1" applyAlignment="1">
      <alignment vertical="center" wrapText="1"/>
      <protection/>
    </xf>
    <xf numFmtId="0" fontId="6" fillId="0" borderId="16" xfId="68" applyFont="1" applyFill="1" applyBorder="1" applyAlignment="1">
      <alignment vertical="center" wrapText="1"/>
      <protection/>
    </xf>
    <xf numFmtId="0" fontId="0" fillId="0" borderId="56" xfId="68" applyFont="1" applyFill="1" applyBorder="1" applyAlignment="1">
      <alignment vertical="center" wrapText="1"/>
      <protection/>
    </xf>
    <xf numFmtId="0" fontId="0" fillId="0" borderId="36" xfId="68" applyFont="1" applyFill="1" applyBorder="1" applyAlignment="1">
      <alignment vertical="center" wrapText="1"/>
      <protection/>
    </xf>
    <xf numFmtId="0" fontId="12" fillId="0" borderId="37" xfId="68" applyFont="1" applyFill="1" applyBorder="1" applyAlignment="1">
      <alignment vertical="center" wrapText="1"/>
      <protection/>
    </xf>
    <xf numFmtId="0" fontId="12" fillId="0" borderId="37" xfId="68" applyFont="1" applyFill="1" applyBorder="1" applyAlignment="1" quotePrefix="1">
      <alignment vertical="center" wrapText="1"/>
      <protection/>
    </xf>
    <xf numFmtId="0" fontId="8" fillId="0" borderId="44" xfId="68" applyFont="1" applyFill="1" applyBorder="1" applyAlignment="1">
      <alignment vertical="center"/>
      <protection/>
    </xf>
    <xf numFmtId="0" fontId="0" fillId="0" borderId="44" xfId="68" applyFont="1" applyFill="1" applyBorder="1" applyAlignment="1">
      <alignment vertical="center"/>
      <protection/>
    </xf>
    <xf numFmtId="0" fontId="16" fillId="0" borderId="15" xfId="68" applyFont="1" applyBorder="1" applyAlignment="1">
      <alignment horizontal="left" vertical="center"/>
      <protection/>
    </xf>
    <xf numFmtId="0" fontId="16" fillId="0" borderId="33" xfId="68" applyFont="1" applyBorder="1" applyAlignment="1">
      <alignment horizontal="left" vertical="center"/>
      <protection/>
    </xf>
    <xf numFmtId="0" fontId="0" fillId="0" borderId="15" xfId="64" applyFont="1" applyFill="1" applyBorder="1" applyAlignment="1">
      <alignment horizontal="left"/>
      <protection/>
    </xf>
    <xf numFmtId="0" fontId="12" fillId="0" borderId="33" xfId="68" applyFont="1" applyBorder="1" applyAlignment="1">
      <alignment horizontal="left" vertical="center" wrapText="1"/>
      <protection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42" xfId="64" applyFont="1" applyFill="1" applyBorder="1" applyAlignment="1">
      <alignment horizontal="left" vertical="center"/>
      <protection/>
    </xf>
    <xf numFmtId="0" fontId="6" fillId="0" borderId="10" xfId="68" applyFont="1" applyBorder="1" applyAlignment="1">
      <alignment horizontal="centerContinuous" vertical="center"/>
      <protection/>
    </xf>
    <xf numFmtId="0" fontId="8" fillId="0" borderId="24" xfId="65" applyFont="1" applyFill="1" applyBorder="1" applyAlignment="1">
      <alignment horizontal="left" vertical="top"/>
      <protection/>
    </xf>
    <xf numFmtId="0" fontId="8" fillId="0" borderId="10" xfId="68" applyFont="1" applyBorder="1" applyAlignment="1">
      <alignment horizontal="centerContinuous" vertical="center"/>
      <protection/>
    </xf>
    <xf numFmtId="0" fontId="19" fillId="0" borderId="53" xfId="69" applyFont="1" applyFill="1" applyBorder="1" applyAlignment="1" applyProtection="1">
      <alignment horizontal="distributed" vertical="center"/>
      <protection locked="0"/>
    </xf>
    <xf numFmtId="0" fontId="19" fillId="0" borderId="54" xfId="69" applyFont="1" applyFill="1" applyBorder="1" applyAlignment="1" applyProtection="1">
      <alignment horizontal="distributed" vertical="center"/>
      <protection locked="0"/>
    </xf>
    <xf numFmtId="0" fontId="6" fillId="0" borderId="17" xfId="71" applyFont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/>
      <protection/>
    </xf>
    <xf numFmtId="0" fontId="0" fillId="0" borderId="0" xfId="71" applyAlignment="1">
      <alignment vertical="center"/>
      <protection/>
    </xf>
    <xf numFmtId="0" fontId="0" fillId="0" borderId="20" xfId="71" applyFont="1" applyBorder="1" applyAlignment="1">
      <alignment horizontal="left" vertical="center" wrapText="1"/>
      <protection/>
    </xf>
    <xf numFmtId="0" fontId="16" fillId="0" borderId="57" xfId="64" applyFont="1" applyFill="1" applyBorder="1" applyAlignment="1">
      <alignment horizontal="center" vertical="center" textRotation="90" wrapText="1"/>
      <protection/>
    </xf>
    <xf numFmtId="0" fontId="13" fillId="0" borderId="57" xfId="64" applyFont="1" applyFill="1" applyBorder="1" applyAlignment="1">
      <alignment horizontal="center" vertical="center" textRotation="90" wrapText="1"/>
      <protection/>
    </xf>
    <xf numFmtId="0" fontId="16" fillId="0" borderId="56" xfId="64" applyFont="1" applyFill="1" applyBorder="1" applyAlignment="1">
      <alignment horizontal="center" vertical="center" textRotation="90" wrapText="1"/>
      <protection/>
    </xf>
    <xf numFmtId="0" fontId="0" fillId="0" borderId="58" xfId="71" applyFont="1" applyBorder="1" applyAlignment="1">
      <alignment horizontal="left" vertical="center"/>
      <protection/>
    </xf>
    <xf numFmtId="0" fontId="18" fillId="0" borderId="0" xfId="66" applyFont="1" applyAlignment="1">
      <alignment wrapText="1"/>
      <protection/>
    </xf>
    <xf numFmtId="0" fontId="18" fillId="0" borderId="0" xfId="66" applyFont="1" applyFill="1" applyAlignment="1" quotePrefix="1">
      <alignment horizontal="center"/>
      <protection/>
    </xf>
    <xf numFmtId="3" fontId="6" fillId="0" borderId="59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vertical="center"/>
      <protection/>
    </xf>
    <xf numFmtId="176" fontId="6" fillId="0" borderId="40" xfId="68" applyNumberFormat="1" applyFont="1" applyFill="1" applyBorder="1" applyAlignment="1">
      <alignment vertical="center"/>
      <protection/>
    </xf>
    <xf numFmtId="3" fontId="6" fillId="0" borderId="58" xfId="68" applyNumberFormat="1" applyFont="1" applyFill="1" applyBorder="1" applyAlignment="1">
      <alignment vertical="center"/>
      <protection/>
    </xf>
    <xf numFmtId="176" fontId="6" fillId="0" borderId="36" xfId="68" applyNumberFormat="1" applyFont="1" applyFill="1" applyBorder="1" applyAlignment="1">
      <alignment vertical="center"/>
      <protection/>
    </xf>
    <xf numFmtId="176" fontId="6" fillId="0" borderId="43" xfId="68" applyNumberFormat="1" applyFont="1" applyFill="1" applyBorder="1" applyAlignment="1">
      <alignment vertical="center"/>
      <protection/>
    </xf>
    <xf numFmtId="176" fontId="6" fillId="0" borderId="43" xfId="68" applyNumberFormat="1" applyFont="1" applyFill="1" applyBorder="1" applyAlignment="1">
      <alignment horizontal="right" vertical="center"/>
      <protection/>
    </xf>
    <xf numFmtId="0" fontId="0" fillId="0" borderId="37" xfId="68" applyFont="1" applyFill="1" applyBorder="1" applyAlignment="1" quotePrefix="1">
      <alignment vertical="center" wrapText="1"/>
      <protection/>
    </xf>
    <xf numFmtId="0" fontId="0" fillId="0" borderId="37" xfId="68" applyFont="1" applyFill="1" applyBorder="1" applyAlignment="1">
      <alignment vertical="center" wrapText="1"/>
      <protection/>
    </xf>
    <xf numFmtId="0" fontId="7" fillId="0" borderId="0" xfId="71" applyFont="1" applyAlignment="1">
      <alignment horizontal="left" vertical="center"/>
      <protection/>
    </xf>
    <xf numFmtId="0" fontId="23" fillId="0" borderId="32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4" xfId="69" applyFont="1" applyFill="1" applyBorder="1" applyAlignment="1" applyProtection="1">
      <alignment horizontal="center" vertical="center" textRotation="90" wrapText="1"/>
      <protection locked="0"/>
    </xf>
    <xf numFmtId="0" fontId="23" fillId="0" borderId="35" xfId="69" applyFont="1" applyFill="1" applyBorder="1" applyAlignment="1" applyProtection="1">
      <alignment horizontal="center" vertical="center" textRotation="90" wrapText="1"/>
      <protection locked="0"/>
    </xf>
    <xf numFmtId="0" fontId="13" fillId="0" borderId="36" xfId="65" applyFont="1" applyFill="1" applyBorder="1" applyAlignment="1" applyProtection="1">
      <alignment horizontal="left" vertical="center" wrapText="1"/>
      <protection locked="0"/>
    </xf>
    <xf numFmtId="0" fontId="0" fillId="0" borderId="61" xfId="64" applyFont="1" applyFill="1" applyBorder="1">
      <alignment/>
      <protection/>
    </xf>
    <xf numFmtId="0" fontId="16" fillId="0" borderId="25" xfId="64" applyFont="1" applyFill="1" applyBorder="1" applyAlignment="1">
      <alignment vertical="center"/>
      <protection/>
    </xf>
    <xf numFmtId="0" fontId="16" fillId="0" borderId="61" xfId="64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vertical="center"/>
      <protection/>
    </xf>
    <xf numFmtId="0" fontId="0" fillId="0" borderId="58" xfId="71" applyFont="1" applyBorder="1" applyAlignment="1">
      <alignment horizontal="left" vertical="center"/>
      <protection/>
    </xf>
    <xf numFmtId="0" fontId="4" fillId="0" borderId="0" xfId="43" applyAlignment="1" applyProtection="1">
      <alignment/>
      <protection/>
    </xf>
    <xf numFmtId="0" fontId="0" fillId="0" borderId="37" xfId="68" applyFont="1" applyFill="1" applyBorder="1" applyAlignment="1">
      <alignment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8" fillId="0" borderId="0" xfId="66" applyFont="1" applyAlignment="1">
      <alignment horizontal="center" wrapText="1"/>
      <protection/>
    </xf>
    <xf numFmtId="0" fontId="22" fillId="0" borderId="0" xfId="66" applyFont="1" applyAlignment="1">
      <alignment horizontal="left" wrapText="1"/>
      <protection/>
    </xf>
    <xf numFmtId="0" fontId="20" fillId="0" borderId="0" xfId="68" applyFont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21" fillId="0" borderId="15" xfId="64" applyFont="1" applyFill="1" applyBorder="1" applyAlignment="1">
      <alignment horizontal="left" vertical="center" wrapText="1"/>
      <protection/>
    </xf>
    <xf numFmtId="0" fontId="21" fillId="0" borderId="33" xfId="64" applyFont="1" applyFill="1" applyBorder="1" applyAlignment="1">
      <alignment horizontal="left" vertical="center" wrapText="1"/>
      <protection/>
    </xf>
    <xf numFmtId="0" fontId="16" fillId="0" borderId="15" xfId="64" applyFont="1" applyFill="1" applyBorder="1" applyAlignment="1">
      <alignment horizontal="left" vertical="center" wrapText="1"/>
      <protection/>
    </xf>
    <xf numFmtId="0" fontId="16" fillId="0" borderId="33" xfId="64" applyFont="1" applyFill="1" applyBorder="1" applyAlignment="1">
      <alignment horizontal="left" vertical="center" wrapText="1"/>
      <protection/>
    </xf>
    <xf numFmtId="0" fontId="6" fillId="0" borderId="0" xfId="64" applyFont="1" applyFill="1" applyAlignment="1">
      <alignment horizontal="center"/>
      <protection/>
    </xf>
    <xf numFmtId="0" fontId="12" fillId="0" borderId="32" xfId="69" applyFont="1" applyFill="1" applyBorder="1" applyAlignment="1" applyProtection="1">
      <alignment horizontal="center" vertical="center"/>
      <protection locked="0"/>
    </xf>
    <xf numFmtId="0" fontId="12" fillId="0" borderId="33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0" fillId="0" borderId="0" xfId="68" applyFont="1" applyAlignment="1">
      <alignment horizontal="center" wrapText="1"/>
      <protection/>
    </xf>
    <xf numFmtId="0" fontId="41" fillId="0" borderId="0" xfId="43" applyFont="1" applyAlignment="1" applyProtection="1">
      <alignment horizontal="center"/>
      <protection/>
    </xf>
    <xf numFmtId="0" fontId="42" fillId="0" borderId="0" xfId="66" applyFont="1" applyAlignment="1">
      <alignment horizontal="center"/>
      <protection/>
    </xf>
    <xf numFmtId="190" fontId="6" fillId="0" borderId="40" xfId="65" applyNumberFormat="1" applyFont="1" applyBorder="1" applyAlignment="1">
      <alignment horizontal="right"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190" fontId="6" fillId="0" borderId="62" xfId="65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>
      <alignment horizontal="right" vertical="center"/>
    </xf>
    <xf numFmtId="3" fontId="6" fillId="0" borderId="15" xfId="65" applyNumberFormat="1" applyFont="1" applyFill="1" applyBorder="1" applyAlignment="1">
      <alignment vertical="center"/>
      <protection/>
    </xf>
    <xf numFmtId="190" fontId="6" fillId="0" borderId="32" xfId="65" applyNumberFormat="1" applyFont="1" applyFill="1" applyBorder="1" applyAlignment="1">
      <alignment vertical="center"/>
      <protection/>
    </xf>
    <xf numFmtId="3" fontId="6" fillId="0" borderId="14" xfId="65" applyNumberFormat="1" applyFont="1" applyFill="1" applyBorder="1" applyAlignment="1">
      <alignment vertical="center"/>
      <protection/>
    </xf>
    <xf numFmtId="190" fontId="6" fillId="0" borderId="40" xfId="65" applyNumberFormat="1" applyFont="1" applyFill="1" applyBorder="1" applyAlignment="1">
      <alignment vertical="center"/>
      <protection/>
    </xf>
    <xf numFmtId="190" fontId="6" fillId="0" borderId="43" xfId="65" applyNumberFormat="1" applyFont="1" applyBorder="1" applyAlignment="1">
      <alignment horizontal="right" vertical="center"/>
      <protection/>
    </xf>
    <xf numFmtId="0" fontId="6" fillId="0" borderId="23" xfId="0" applyFont="1" applyFill="1" applyBorder="1" applyAlignment="1">
      <alignment horizontal="right" vertical="center"/>
    </xf>
    <xf numFmtId="3" fontId="6" fillId="0" borderId="23" xfId="65" applyNumberFormat="1" applyFont="1" applyFill="1" applyBorder="1" applyAlignment="1">
      <alignment vertical="center"/>
      <protection/>
    </xf>
    <xf numFmtId="190" fontId="6" fillId="0" borderId="43" xfId="65" applyNumberFormat="1" applyFont="1" applyFill="1" applyBorder="1" applyAlignment="1">
      <alignment vertical="center"/>
      <protection/>
    </xf>
    <xf numFmtId="176" fontId="6" fillId="0" borderId="40" xfId="65" applyNumberFormat="1" applyFont="1" applyBorder="1" applyAlignment="1">
      <alignment horizontal="right" vertical="center"/>
      <protection/>
    </xf>
    <xf numFmtId="3" fontId="21" fillId="0" borderId="63" xfId="64" applyNumberFormat="1" applyFont="1" applyFill="1" applyBorder="1" applyAlignment="1">
      <alignment vertical="center"/>
      <protection/>
    </xf>
    <xf numFmtId="3" fontId="21" fillId="0" borderId="64" xfId="64" applyNumberFormat="1" applyFont="1" applyFill="1" applyBorder="1" applyAlignment="1">
      <alignment vertical="center"/>
      <protection/>
    </xf>
    <xf numFmtId="3" fontId="21" fillId="0" borderId="41" xfId="68" applyNumberFormat="1" applyFont="1" applyFill="1" applyBorder="1" applyAlignment="1">
      <alignment vertical="center"/>
      <protection/>
    </xf>
    <xf numFmtId="3" fontId="21" fillId="0" borderId="40" xfId="68" applyNumberFormat="1" applyFont="1" applyFill="1" applyBorder="1" applyAlignment="1">
      <alignment vertical="center"/>
      <protection/>
    </xf>
    <xf numFmtId="3" fontId="21" fillId="0" borderId="43" xfId="68" applyNumberFormat="1" applyFont="1" applyFill="1" applyBorder="1" applyAlignment="1">
      <alignment vertical="center"/>
      <protection/>
    </xf>
    <xf numFmtId="3" fontId="8" fillId="0" borderId="0" xfId="65" applyNumberFormat="1" applyFont="1" applyFill="1" applyBorder="1" applyAlignment="1">
      <alignment vertical="center"/>
      <protection/>
    </xf>
    <xf numFmtId="190" fontId="8" fillId="0" borderId="40" xfId="65" applyNumberFormat="1" applyFont="1" applyFill="1" applyBorder="1" applyAlignment="1">
      <alignment horizontal="right" vertical="center"/>
      <protection/>
    </xf>
    <xf numFmtId="3" fontId="8" fillId="0" borderId="14" xfId="65" applyNumberFormat="1" applyFont="1" applyFill="1" applyBorder="1" applyAlignment="1">
      <alignment vertical="center"/>
      <protection/>
    </xf>
    <xf numFmtId="176" fontId="8" fillId="0" borderId="40" xfId="65" applyNumberFormat="1" applyFont="1" applyFill="1" applyBorder="1" applyAlignment="1">
      <alignment horizontal="right" vertical="center"/>
      <protection/>
    </xf>
    <xf numFmtId="3" fontId="8" fillId="0" borderId="15" xfId="65" applyNumberFormat="1" applyFont="1" applyFill="1" applyBorder="1" applyAlignment="1">
      <alignment vertical="center"/>
      <protection/>
    </xf>
    <xf numFmtId="190" fontId="8" fillId="0" borderId="52" xfId="65" applyNumberFormat="1" applyFont="1" applyFill="1" applyBorder="1" applyAlignment="1">
      <alignment horizontal="right" vertical="center"/>
      <protection/>
    </xf>
    <xf numFmtId="190" fontId="8" fillId="0" borderId="43" xfId="65" applyNumberFormat="1" applyFont="1" applyFill="1" applyBorder="1" applyAlignment="1">
      <alignment horizontal="right" vertical="center"/>
      <protection/>
    </xf>
    <xf numFmtId="176" fontId="8" fillId="0" borderId="43" xfId="65" applyNumberFormat="1" applyFont="1" applyFill="1" applyBorder="1" applyAlignment="1">
      <alignment horizontal="right" vertical="center"/>
      <protection/>
    </xf>
    <xf numFmtId="3" fontId="8" fillId="0" borderId="23" xfId="65" applyNumberFormat="1" applyFont="1" applyFill="1" applyBorder="1" applyAlignment="1">
      <alignment vertical="center"/>
      <protection/>
    </xf>
    <xf numFmtId="3" fontId="8" fillId="0" borderId="55" xfId="65" applyNumberFormat="1" applyFont="1" applyFill="1" applyBorder="1" applyAlignment="1">
      <alignment vertical="center"/>
      <protection/>
    </xf>
    <xf numFmtId="176" fontId="8" fillId="0" borderId="60" xfId="65" applyNumberFormat="1" applyFont="1" applyFill="1" applyBorder="1" applyAlignment="1">
      <alignment horizontal="right" vertical="center"/>
      <protection/>
    </xf>
    <xf numFmtId="3" fontId="8" fillId="0" borderId="65" xfId="65" applyNumberFormat="1" applyFont="1" applyFill="1" applyBorder="1" applyAlignment="1">
      <alignment vertical="center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49" xfId="65" applyNumberFormat="1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2&#32113;&#35336;\20-kakute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亡災害(業種別）"/>
      <sheetName val="死亡災害（令和２年、業種・事故の型別） "/>
      <sheetName val="死亡災害（令和元年、業種・事故の型別）"/>
      <sheetName val="死亡災害（対前年増減) "/>
      <sheetName val="死亡災害(月・業種別）"/>
      <sheetName val="死亡災害(都道府県・業種別"/>
      <sheetName val="死傷災害（業種別）"/>
      <sheetName val="死傷災害（令和２年、業種・事故の型別）"/>
      <sheetName val="死傷災害（令和元年、業種・事故の型別）"/>
      <sheetName val="死傷災害（対前年増減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bunya/roudoukijun/anzeneisei11/rousai-hassei/xls/20-kakutei.xlsx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0">
      <selection activeCell="G7" sqref="G7"/>
    </sheetView>
  </sheetViews>
  <sheetFormatPr defaultColWidth="8.796875" defaultRowHeight="15"/>
  <cols>
    <col min="1" max="16384" width="9" style="30" customWidth="1"/>
  </cols>
  <sheetData>
    <row r="2" spans="2:12" ht="30.75">
      <c r="B2" s="178" t="s">
        <v>189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2:12" ht="30.7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ht="31.5" customHeight="1"/>
    <row r="6" ht="30.75">
      <c r="G6" s="156" t="s">
        <v>205</v>
      </c>
    </row>
    <row r="7" ht="30.75">
      <c r="G7" s="31"/>
    </row>
    <row r="8" spans="1:14" ht="30.75" customHeight="1">
      <c r="A8" s="179" t="s">
        <v>166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55"/>
    </row>
    <row r="9" spans="1:14" ht="30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55"/>
    </row>
    <row r="10" spans="1:14" ht="30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55"/>
    </row>
    <row r="11" spans="1:14" ht="30.7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55"/>
    </row>
    <row r="12" spans="1:14" ht="59.25" customHeight="1">
      <c r="A12" s="180" t="s">
        <v>204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55"/>
    </row>
    <row r="13" spans="1:13" ht="30.75">
      <c r="A13" s="192" t="s">
        <v>203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ht="30.75">
      <c r="A14" s="176"/>
    </row>
  </sheetData>
  <sheetProtection/>
  <mergeCells count="4">
    <mergeCell ref="B2:L3"/>
    <mergeCell ref="A8:M11"/>
    <mergeCell ref="A13:M13"/>
    <mergeCell ref="A12:M12"/>
  </mergeCells>
  <hyperlinks>
    <hyperlink ref="A13" r:id="rId1" display="https://www.mhlw.go.jp/bunya/roudoukijun/anzeneisei11/rousai-hassei/xls/20-kakutei.xlsx"/>
  </hyperlinks>
  <printOptions/>
  <pageMargins left="0.75" right="0.75" top="1" bottom="1" header="0.512" footer="0.512"/>
  <pageSetup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1">
      <selection activeCell="AA34" sqref="AA34"/>
    </sheetView>
  </sheetViews>
  <sheetFormatPr defaultColWidth="8.796875" defaultRowHeight="15"/>
  <cols>
    <col min="1" max="1" width="2.69921875" style="79" customWidth="1"/>
    <col min="2" max="2" width="16.199218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8.5" customHeight="1">
      <c r="B1" s="182" t="s">
        <v>202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ht="15" thickBot="1">
      <c r="X2" s="59"/>
    </row>
    <row r="3" spans="1:24" ht="140.25" customHeight="1">
      <c r="A3" s="80"/>
      <c r="B3" s="81"/>
      <c r="C3" s="151" t="s">
        <v>136</v>
      </c>
      <c r="D3" s="151" t="s">
        <v>137</v>
      </c>
      <c r="E3" s="151" t="s">
        <v>138</v>
      </c>
      <c r="F3" s="151" t="s">
        <v>139</v>
      </c>
      <c r="G3" s="151" t="s">
        <v>140</v>
      </c>
      <c r="H3" s="151" t="s">
        <v>141</v>
      </c>
      <c r="I3" s="151" t="s">
        <v>142</v>
      </c>
      <c r="J3" s="151" t="s">
        <v>143</v>
      </c>
      <c r="K3" s="151" t="s">
        <v>144</v>
      </c>
      <c r="L3" s="151" t="s">
        <v>145</v>
      </c>
      <c r="M3" s="151" t="s">
        <v>146</v>
      </c>
      <c r="N3" s="151" t="s">
        <v>147</v>
      </c>
      <c r="O3" s="151" t="s">
        <v>148</v>
      </c>
      <c r="P3" s="151" t="s">
        <v>149</v>
      </c>
      <c r="Q3" s="151" t="s">
        <v>150</v>
      </c>
      <c r="R3" s="151" t="s">
        <v>151</v>
      </c>
      <c r="S3" s="151" t="s">
        <v>152</v>
      </c>
      <c r="T3" s="151" t="s">
        <v>153</v>
      </c>
      <c r="U3" s="152" t="s">
        <v>154</v>
      </c>
      <c r="V3" s="151" t="s">
        <v>20</v>
      </c>
      <c r="W3" s="151" t="s">
        <v>155</v>
      </c>
      <c r="X3" s="153" t="s">
        <v>131</v>
      </c>
    </row>
    <row r="4" spans="1:26" ht="32.25" customHeight="1">
      <c r="A4" s="185" t="s">
        <v>23</v>
      </c>
      <c r="B4" s="186"/>
      <c r="C4" s="64">
        <v>21346</v>
      </c>
      <c r="D4" s="64">
        <v>29986</v>
      </c>
      <c r="E4" s="64">
        <v>6534</v>
      </c>
      <c r="F4" s="64">
        <v>6049</v>
      </c>
      <c r="G4" s="64">
        <v>2236</v>
      </c>
      <c r="H4" s="64">
        <v>5609</v>
      </c>
      <c r="I4" s="64">
        <v>14592</v>
      </c>
      <c r="J4" s="64">
        <v>7977</v>
      </c>
      <c r="K4" s="64">
        <v>220</v>
      </c>
      <c r="L4" s="64">
        <v>30</v>
      </c>
      <c r="M4" s="64">
        <v>3250</v>
      </c>
      <c r="N4" s="64">
        <v>521</v>
      </c>
      <c r="O4" s="64">
        <v>89</v>
      </c>
      <c r="P4" s="64">
        <v>66</v>
      </c>
      <c r="Q4" s="64">
        <v>42</v>
      </c>
      <c r="R4" s="64">
        <v>128</v>
      </c>
      <c r="S4" s="64">
        <v>7350</v>
      </c>
      <c r="T4" s="64">
        <v>110</v>
      </c>
      <c r="U4" s="64">
        <v>17709</v>
      </c>
      <c r="V4" s="64">
        <v>1501</v>
      </c>
      <c r="W4" s="64">
        <v>266</v>
      </c>
      <c r="X4" s="65">
        <v>125611</v>
      </c>
      <c r="Y4" s="82"/>
      <c r="Z4" s="82"/>
    </row>
    <row r="5" spans="1:26" ht="32.25" customHeight="1">
      <c r="A5" s="173"/>
      <c r="B5" s="174" t="s">
        <v>168</v>
      </c>
      <c r="C5" s="64">
        <v>2975</v>
      </c>
      <c r="D5" s="64">
        <v>5070</v>
      </c>
      <c r="E5" s="64">
        <v>1312</v>
      </c>
      <c r="F5" s="64">
        <v>1801</v>
      </c>
      <c r="G5" s="64">
        <v>595</v>
      </c>
      <c r="H5" s="64">
        <v>1203</v>
      </c>
      <c r="I5" s="64">
        <v>6959</v>
      </c>
      <c r="J5" s="64">
        <v>2571</v>
      </c>
      <c r="K5" s="64">
        <v>31</v>
      </c>
      <c r="L5" s="64">
        <v>1</v>
      </c>
      <c r="M5" s="64">
        <v>911</v>
      </c>
      <c r="N5" s="64">
        <v>216</v>
      </c>
      <c r="O5" s="64">
        <v>27</v>
      </c>
      <c r="P5" s="64">
        <v>38</v>
      </c>
      <c r="Q5" s="64">
        <v>14</v>
      </c>
      <c r="R5" s="64">
        <v>31</v>
      </c>
      <c r="S5" s="64">
        <v>306</v>
      </c>
      <c r="T5" s="64">
        <v>8</v>
      </c>
      <c r="U5" s="64">
        <v>2646</v>
      </c>
      <c r="V5" s="64">
        <v>129</v>
      </c>
      <c r="W5" s="64">
        <v>29</v>
      </c>
      <c r="X5" s="65">
        <v>26873</v>
      </c>
      <c r="Y5" s="82"/>
      <c r="Z5" s="82"/>
    </row>
    <row r="6" spans="1:26" ht="32.25" customHeight="1">
      <c r="A6" s="171"/>
      <c r="B6" s="172" t="s">
        <v>5</v>
      </c>
      <c r="C6" s="66">
        <v>61</v>
      </c>
      <c r="D6" s="84">
        <v>29</v>
      </c>
      <c r="E6" s="84">
        <v>10</v>
      </c>
      <c r="F6" s="84">
        <v>14</v>
      </c>
      <c r="G6" s="84">
        <v>6</v>
      </c>
      <c r="H6" s="84">
        <v>12</v>
      </c>
      <c r="I6" s="84">
        <v>41</v>
      </c>
      <c r="J6" s="84">
        <v>5</v>
      </c>
      <c r="K6" s="84">
        <v>1</v>
      </c>
      <c r="L6" s="84">
        <v>0</v>
      </c>
      <c r="M6" s="84">
        <v>4</v>
      </c>
      <c r="N6" s="84">
        <v>1</v>
      </c>
      <c r="O6" s="84">
        <v>0</v>
      </c>
      <c r="P6" s="84">
        <v>0</v>
      </c>
      <c r="Q6" s="84">
        <v>0</v>
      </c>
      <c r="R6" s="84">
        <v>0</v>
      </c>
      <c r="S6" s="84">
        <v>3</v>
      </c>
      <c r="T6" s="84">
        <v>0</v>
      </c>
      <c r="U6" s="84">
        <v>16</v>
      </c>
      <c r="V6" s="84">
        <v>0</v>
      </c>
      <c r="W6" s="85">
        <v>0</v>
      </c>
      <c r="X6" s="67">
        <v>203</v>
      </c>
      <c r="Y6" s="82"/>
      <c r="Z6" s="82"/>
    </row>
    <row r="7" spans="1:26" ht="32.25" customHeight="1">
      <c r="A7" s="83"/>
      <c r="B7" s="63" t="s">
        <v>6</v>
      </c>
      <c r="C7" s="64">
        <v>5171</v>
      </c>
      <c r="D7" s="64">
        <v>1589</v>
      </c>
      <c r="E7" s="64">
        <v>695</v>
      </c>
      <c r="F7" s="64">
        <v>1431</v>
      </c>
      <c r="G7" s="64">
        <v>482</v>
      </c>
      <c r="H7" s="64">
        <v>842</v>
      </c>
      <c r="I7" s="64">
        <v>1693</v>
      </c>
      <c r="J7" s="64">
        <v>1240</v>
      </c>
      <c r="K7" s="64">
        <v>100</v>
      </c>
      <c r="L7" s="64">
        <v>4</v>
      </c>
      <c r="M7" s="64">
        <v>238</v>
      </c>
      <c r="N7" s="64">
        <v>86</v>
      </c>
      <c r="O7" s="64">
        <v>37</v>
      </c>
      <c r="P7" s="64">
        <v>5</v>
      </c>
      <c r="Q7" s="64">
        <v>6</v>
      </c>
      <c r="R7" s="64">
        <v>25</v>
      </c>
      <c r="S7" s="64">
        <v>559</v>
      </c>
      <c r="T7" s="64">
        <v>9</v>
      </c>
      <c r="U7" s="64">
        <v>885</v>
      </c>
      <c r="V7" s="64">
        <v>72</v>
      </c>
      <c r="W7" s="64">
        <v>14</v>
      </c>
      <c r="X7" s="65">
        <v>15183</v>
      </c>
      <c r="Y7" s="82"/>
      <c r="Z7" s="82"/>
    </row>
    <row r="8" spans="1:26" ht="32.25" customHeight="1">
      <c r="A8" s="83"/>
      <c r="B8" s="68" t="s">
        <v>7</v>
      </c>
      <c r="C8" s="64">
        <v>296</v>
      </c>
      <c r="D8" s="64">
        <v>718</v>
      </c>
      <c r="E8" s="64">
        <v>150</v>
      </c>
      <c r="F8" s="64">
        <v>38</v>
      </c>
      <c r="G8" s="64">
        <v>12</v>
      </c>
      <c r="H8" s="64">
        <v>116</v>
      </c>
      <c r="I8" s="64">
        <v>142</v>
      </c>
      <c r="J8" s="64">
        <v>17</v>
      </c>
      <c r="K8" s="64">
        <v>1</v>
      </c>
      <c r="L8" s="64">
        <v>0</v>
      </c>
      <c r="M8" s="64">
        <v>29</v>
      </c>
      <c r="N8" s="64">
        <v>3</v>
      </c>
      <c r="O8" s="64">
        <v>0</v>
      </c>
      <c r="P8" s="64">
        <v>1</v>
      </c>
      <c r="Q8" s="64">
        <v>1</v>
      </c>
      <c r="R8" s="64">
        <v>0</v>
      </c>
      <c r="S8" s="64">
        <v>937</v>
      </c>
      <c r="T8" s="64">
        <v>12</v>
      </c>
      <c r="U8" s="64">
        <v>546</v>
      </c>
      <c r="V8" s="64">
        <v>119</v>
      </c>
      <c r="W8" s="64">
        <v>9</v>
      </c>
      <c r="X8" s="65">
        <v>3147</v>
      </c>
      <c r="Y8" s="82"/>
      <c r="Z8" s="82"/>
    </row>
    <row r="9" spans="1:26" ht="32.25" customHeight="1">
      <c r="A9" s="83"/>
      <c r="B9" s="68" t="s">
        <v>8</v>
      </c>
      <c r="C9" s="64">
        <v>4279</v>
      </c>
      <c r="D9" s="64">
        <v>2457</v>
      </c>
      <c r="E9" s="64">
        <v>1163</v>
      </c>
      <c r="F9" s="64">
        <v>681</v>
      </c>
      <c r="G9" s="64">
        <v>464</v>
      </c>
      <c r="H9" s="64">
        <v>855</v>
      </c>
      <c r="I9" s="64">
        <v>1673</v>
      </c>
      <c r="J9" s="64">
        <v>175</v>
      </c>
      <c r="K9" s="64">
        <v>22</v>
      </c>
      <c r="L9" s="64">
        <v>3</v>
      </c>
      <c r="M9" s="64">
        <v>156</v>
      </c>
      <c r="N9" s="64">
        <v>18</v>
      </c>
      <c r="O9" s="64">
        <v>1</v>
      </c>
      <c r="P9" s="64">
        <v>5</v>
      </c>
      <c r="Q9" s="64">
        <v>6</v>
      </c>
      <c r="R9" s="64">
        <v>3</v>
      </c>
      <c r="S9" s="64">
        <v>831</v>
      </c>
      <c r="T9" s="64">
        <v>11</v>
      </c>
      <c r="U9" s="64">
        <v>2475</v>
      </c>
      <c r="V9" s="64">
        <v>82</v>
      </c>
      <c r="W9" s="64">
        <v>22</v>
      </c>
      <c r="X9" s="65">
        <v>15382</v>
      </c>
      <c r="Y9" s="82"/>
      <c r="Z9" s="82"/>
    </row>
    <row r="10" spans="1:26" ht="32.25" customHeight="1">
      <c r="A10" s="83"/>
      <c r="B10" s="68" t="s">
        <v>9</v>
      </c>
      <c r="C10" s="64">
        <v>97</v>
      </c>
      <c r="D10" s="64">
        <v>45</v>
      </c>
      <c r="E10" s="64">
        <v>31</v>
      </c>
      <c r="F10" s="64">
        <v>33</v>
      </c>
      <c r="G10" s="64">
        <v>9</v>
      </c>
      <c r="H10" s="64">
        <v>16</v>
      </c>
      <c r="I10" s="64">
        <v>63</v>
      </c>
      <c r="J10" s="64">
        <v>12</v>
      </c>
      <c r="K10" s="64">
        <v>0</v>
      </c>
      <c r="L10" s="64">
        <v>0</v>
      </c>
      <c r="M10" s="64">
        <v>3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23</v>
      </c>
      <c r="T10" s="64">
        <v>1</v>
      </c>
      <c r="U10" s="64">
        <v>36</v>
      </c>
      <c r="V10" s="64">
        <v>4</v>
      </c>
      <c r="W10" s="64">
        <v>3</v>
      </c>
      <c r="X10" s="65">
        <v>376</v>
      </c>
      <c r="Y10" s="82"/>
      <c r="Z10" s="82"/>
    </row>
    <row r="11" spans="1:26" ht="32.25" customHeight="1">
      <c r="A11" s="83"/>
      <c r="B11" s="63" t="s">
        <v>10</v>
      </c>
      <c r="C11" s="64">
        <v>135</v>
      </c>
      <c r="D11" s="64">
        <v>136</v>
      </c>
      <c r="E11" s="64">
        <v>34</v>
      </c>
      <c r="F11" s="64">
        <v>178</v>
      </c>
      <c r="G11" s="64">
        <v>40</v>
      </c>
      <c r="H11" s="64">
        <v>305</v>
      </c>
      <c r="I11" s="64">
        <v>62</v>
      </c>
      <c r="J11" s="64">
        <v>254</v>
      </c>
      <c r="K11" s="64">
        <v>11</v>
      </c>
      <c r="L11" s="64">
        <v>0</v>
      </c>
      <c r="M11" s="64">
        <v>9</v>
      </c>
      <c r="N11" s="64">
        <v>1</v>
      </c>
      <c r="O11" s="64">
        <v>1</v>
      </c>
      <c r="P11" s="64">
        <v>0</v>
      </c>
      <c r="Q11" s="64">
        <v>0</v>
      </c>
      <c r="R11" s="64">
        <v>0</v>
      </c>
      <c r="S11" s="64">
        <v>16</v>
      </c>
      <c r="T11" s="64">
        <v>0</v>
      </c>
      <c r="U11" s="64">
        <v>48</v>
      </c>
      <c r="V11" s="64">
        <v>17</v>
      </c>
      <c r="W11" s="64">
        <v>1</v>
      </c>
      <c r="X11" s="65">
        <v>1248</v>
      </c>
      <c r="Y11" s="82"/>
      <c r="Z11" s="82"/>
    </row>
    <row r="12" spans="1:26" ht="32.25" customHeight="1">
      <c r="A12" s="89"/>
      <c r="B12" s="92" t="s">
        <v>11</v>
      </c>
      <c r="C12" s="90">
        <v>733</v>
      </c>
      <c r="D12" s="90">
        <v>526</v>
      </c>
      <c r="E12" s="90">
        <v>144</v>
      </c>
      <c r="F12" s="90">
        <v>120</v>
      </c>
      <c r="G12" s="90">
        <v>26</v>
      </c>
      <c r="H12" s="90">
        <v>321</v>
      </c>
      <c r="I12" s="90">
        <v>486</v>
      </c>
      <c r="J12" s="90">
        <v>228</v>
      </c>
      <c r="K12" s="90">
        <v>5</v>
      </c>
      <c r="L12" s="90">
        <v>6</v>
      </c>
      <c r="M12" s="90">
        <v>39</v>
      </c>
      <c r="N12" s="90">
        <v>15</v>
      </c>
      <c r="O12" s="90">
        <v>1</v>
      </c>
      <c r="P12" s="90">
        <v>0</v>
      </c>
      <c r="Q12" s="90">
        <v>1</v>
      </c>
      <c r="R12" s="90">
        <v>3</v>
      </c>
      <c r="S12" s="90">
        <v>39</v>
      </c>
      <c r="T12" s="90">
        <v>8</v>
      </c>
      <c r="U12" s="90">
        <v>240</v>
      </c>
      <c r="V12" s="90">
        <v>46</v>
      </c>
      <c r="W12" s="90">
        <v>4</v>
      </c>
      <c r="X12" s="91">
        <v>2991</v>
      </c>
      <c r="Y12" s="82"/>
      <c r="Z12" s="82"/>
    </row>
    <row r="13" spans="1:24" ht="27.75" thickBot="1">
      <c r="A13" s="86"/>
      <c r="B13" s="69" t="s">
        <v>12</v>
      </c>
      <c r="C13" s="70">
        <v>7599</v>
      </c>
      <c r="D13" s="70">
        <v>19416</v>
      </c>
      <c r="E13" s="70">
        <v>2995</v>
      </c>
      <c r="F13" s="70">
        <v>1753</v>
      </c>
      <c r="G13" s="70">
        <v>602</v>
      </c>
      <c r="H13" s="70">
        <v>1939</v>
      </c>
      <c r="I13" s="70">
        <v>3473</v>
      </c>
      <c r="J13" s="70">
        <v>3475</v>
      </c>
      <c r="K13" s="70">
        <v>49</v>
      </c>
      <c r="L13" s="70">
        <v>16</v>
      </c>
      <c r="M13" s="70">
        <v>1861</v>
      </c>
      <c r="N13" s="70">
        <v>181</v>
      </c>
      <c r="O13" s="70">
        <v>22</v>
      </c>
      <c r="P13" s="70">
        <v>17</v>
      </c>
      <c r="Q13" s="70">
        <v>14</v>
      </c>
      <c r="R13" s="70">
        <v>66</v>
      </c>
      <c r="S13" s="70">
        <v>4636</v>
      </c>
      <c r="T13" s="70">
        <v>61</v>
      </c>
      <c r="U13" s="70">
        <v>10817</v>
      </c>
      <c r="V13" s="70">
        <v>1032</v>
      </c>
      <c r="W13" s="70">
        <v>184</v>
      </c>
      <c r="X13" s="71">
        <v>60208</v>
      </c>
    </row>
    <row r="14" ht="17.25">
      <c r="B14" s="61" t="str">
        <f>'acci.(2020, industry &amp; type）'!B14</f>
        <v>（note）　Data sources are from Workers' Accidents Reports</v>
      </c>
    </row>
    <row r="15" ht="17.25">
      <c r="B15" s="62"/>
    </row>
    <row r="19" spans="2:24" ht="26.25" customHeight="1">
      <c r="B19" s="182" t="str">
        <f>B1</f>
        <v>Industrial accidents by industry and type of accident in CY2019 (fixed data)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3:24" ht="15" thickBot="1">
      <c r="C20" t="s">
        <v>156</v>
      </c>
      <c r="X20" s="59"/>
    </row>
    <row r="21" spans="1:24" ht="143.25" customHeight="1">
      <c r="A21" s="80"/>
      <c r="B21" s="88"/>
      <c r="C21" s="151" t="s">
        <v>136</v>
      </c>
      <c r="D21" s="151" t="s">
        <v>137</v>
      </c>
      <c r="E21" s="151" t="s">
        <v>138</v>
      </c>
      <c r="F21" s="151" t="s">
        <v>139</v>
      </c>
      <c r="G21" s="151" t="s">
        <v>140</v>
      </c>
      <c r="H21" s="151" t="s">
        <v>141</v>
      </c>
      <c r="I21" s="151" t="s">
        <v>142</v>
      </c>
      <c r="J21" s="151" t="s">
        <v>143</v>
      </c>
      <c r="K21" s="151" t="s">
        <v>144</v>
      </c>
      <c r="L21" s="151" t="s">
        <v>145</v>
      </c>
      <c r="M21" s="151" t="s">
        <v>146</v>
      </c>
      <c r="N21" s="151" t="s">
        <v>147</v>
      </c>
      <c r="O21" s="151" t="s">
        <v>148</v>
      </c>
      <c r="P21" s="151" t="s">
        <v>149</v>
      </c>
      <c r="Q21" s="151" t="s">
        <v>150</v>
      </c>
      <c r="R21" s="151" t="s">
        <v>151</v>
      </c>
      <c r="S21" s="151" t="s">
        <v>152</v>
      </c>
      <c r="T21" s="151" t="s">
        <v>153</v>
      </c>
      <c r="U21" s="152" t="s">
        <v>154</v>
      </c>
      <c r="V21" s="151" t="s">
        <v>20</v>
      </c>
      <c r="W21" s="151" t="s">
        <v>155</v>
      </c>
      <c r="X21" s="153" t="s">
        <v>131</v>
      </c>
    </row>
    <row r="22" spans="1:26" ht="32.25" customHeight="1">
      <c r="A22" s="136" t="s">
        <v>13</v>
      </c>
      <c r="B22" s="137"/>
      <c r="C22" s="73">
        <v>2672</v>
      </c>
      <c r="D22" s="64">
        <v>6201</v>
      </c>
      <c r="E22" s="64">
        <v>939</v>
      </c>
      <c r="F22" s="64">
        <v>785</v>
      </c>
      <c r="G22" s="64">
        <v>316</v>
      </c>
      <c r="H22" s="64">
        <v>652</v>
      </c>
      <c r="I22" s="64">
        <v>1413</v>
      </c>
      <c r="J22" s="64">
        <v>1282</v>
      </c>
      <c r="K22" s="64">
        <v>9</v>
      </c>
      <c r="L22" s="64">
        <v>5</v>
      </c>
      <c r="M22" s="64">
        <v>446</v>
      </c>
      <c r="N22" s="64">
        <v>39</v>
      </c>
      <c r="O22" s="64">
        <v>5</v>
      </c>
      <c r="P22" s="64">
        <v>6</v>
      </c>
      <c r="Q22" s="64">
        <v>8</v>
      </c>
      <c r="R22" s="64">
        <v>7</v>
      </c>
      <c r="S22" s="64">
        <v>1726</v>
      </c>
      <c r="T22" s="64">
        <v>20</v>
      </c>
      <c r="U22" s="64">
        <v>2756</v>
      </c>
      <c r="V22" s="64">
        <v>117</v>
      </c>
      <c r="W22" s="64">
        <v>30</v>
      </c>
      <c r="X22" s="74">
        <v>19434</v>
      </c>
      <c r="Y22" s="82"/>
      <c r="Z22" s="82"/>
    </row>
    <row r="23" spans="1:26" ht="32.25" customHeight="1">
      <c r="A23" s="138"/>
      <c r="B23" s="139" t="s">
        <v>24</v>
      </c>
      <c r="C23" s="75">
        <v>1732</v>
      </c>
      <c r="D23" s="75">
        <v>5069</v>
      </c>
      <c r="E23" s="75">
        <v>635</v>
      </c>
      <c r="F23" s="75">
        <v>533</v>
      </c>
      <c r="G23" s="75">
        <v>221</v>
      </c>
      <c r="H23" s="75">
        <v>396</v>
      </c>
      <c r="I23" s="75">
        <v>890</v>
      </c>
      <c r="J23" s="75">
        <v>1075</v>
      </c>
      <c r="K23" s="75">
        <v>5</v>
      </c>
      <c r="L23" s="75">
        <v>3</v>
      </c>
      <c r="M23" s="75">
        <v>366</v>
      </c>
      <c r="N23" s="75">
        <v>25</v>
      </c>
      <c r="O23" s="75">
        <v>2</v>
      </c>
      <c r="P23" s="75">
        <v>6</v>
      </c>
      <c r="Q23" s="75">
        <v>7</v>
      </c>
      <c r="R23" s="75">
        <v>5</v>
      </c>
      <c r="S23" s="75">
        <v>1483</v>
      </c>
      <c r="T23" s="75">
        <v>18</v>
      </c>
      <c r="U23" s="75">
        <v>2095</v>
      </c>
      <c r="V23" s="75">
        <v>77</v>
      </c>
      <c r="W23" s="75">
        <v>23</v>
      </c>
      <c r="X23" s="76">
        <v>14666</v>
      </c>
      <c r="Y23" s="82"/>
      <c r="Z23" s="82"/>
    </row>
    <row r="24" spans="1:26" ht="32.25" customHeight="1">
      <c r="A24" s="183" t="s">
        <v>14</v>
      </c>
      <c r="B24" s="184"/>
      <c r="C24" s="73">
        <v>192</v>
      </c>
      <c r="D24" s="73">
        <v>460</v>
      </c>
      <c r="E24" s="73">
        <v>46</v>
      </c>
      <c r="F24" s="73">
        <v>10</v>
      </c>
      <c r="G24" s="73">
        <v>7</v>
      </c>
      <c r="H24" s="73">
        <v>17</v>
      </c>
      <c r="I24" s="73">
        <v>18</v>
      </c>
      <c r="J24" s="73">
        <v>10</v>
      </c>
      <c r="K24" s="73">
        <v>0</v>
      </c>
      <c r="L24" s="73">
        <v>0</v>
      </c>
      <c r="M24" s="73">
        <v>3</v>
      </c>
      <c r="N24" s="73">
        <v>3</v>
      </c>
      <c r="O24" s="73">
        <v>1</v>
      </c>
      <c r="P24" s="73">
        <v>0</v>
      </c>
      <c r="Q24" s="73">
        <v>0</v>
      </c>
      <c r="R24" s="73">
        <v>0</v>
      </c>
      <c r="S24" s="73">
        <v>355</v>
      </c>
      <c r="T24" s="73">
        <v>7</v>
      </c>
      <c r="U24" s="73">
        <v>141</v>
      </c>
      <c r="V24" s="73">
        <v>4</v>
      </c>
      <c r="W24" s="73">
        <v>5</v>
      </c>
      <c r="X24" s="76">
        <v>1279</v>
      </c>
      <c r="Y24" s="82"/>
      <c r="Z24" s="82"/>
    </row>
    <row r="25" spans="1:26" ht="32.25" customHeight="1">
      <c r="A25" s="183" t="s">
        <v>15</v>
      </c>
      <c r="B25" s="184"/>
      <c r="C25" s="73">
        <v>178</v>
      </c>
      <c r="D25" s="73">
        <v>608</v>
      </c>
      <c r="E25" s="73">
        <v>90</v>
      </c>
      <c r="F25" s="73">
        <v>16</v>
      </c>
      <c r="G25" s="73">
        <v>21</v>
      </c>
      <c r="H25" s="73">
        <v>50</v>
      </c>
      <c r="I25" s="73">
        <v>95</v>
      </c>
      <c r="J25" s="73">
        <v>11</v>
      </c>
      <c r="K25" s="73">
        <v>3</v>
      </c>
      <c r="L25" s="73">
        <v>0</v>
      </c>
      <c r="M25" s="73">
        <v>11</v>
      </c>
      <c r="N25" s="73">
        <v>1</v>
      </c>
      <c r="O25" s="73">
        <v>0</v>
      </c>
      <c r="P25" s="73">
        <v>2</v>
      </c>
      <c r="Q25" s="73">
        <v>0</v>
      </c>
      <c r="R25" s="73">
        <v>0</v>
      </c>
      <c r="S25" s="73">
        <v>863</v>
      </c>
      <c r="T25" s="73">
        <v>11</v>
      </c>
      <c r="U25" s="73">
        <v>268</v>
      </c>
      <c r="V25" s="73">
        <v>21</v>
      </c>
      <c r="W25" s="73">
        <v>3</v>
      </c>
      <c r="X25" s="76">
        <v>2252</v>
      </c>
      <c r="Y25" s="82"/>
      <c r="Z25" s="82"/>
    </row>
    <row r="26" spans="1:26" ht="32.25" customHeight="1">
      <c r="A26" s="183" t="s">
        <v>16</v>
      </c>
      <c r="B26" s="184"/>
      <c r="C26" s="73">
        <v>983</v>
      </c>
      <c r="D26" s="73">
        <v>4631</v>
      </c>
      <c r="E26" s="73">
        <v>688</v>
      </c>
      <c r="F26" s="73">
        <v>151</v>
      </c>
      <c r="G26" s="73">
        <v>53</v>
      </c>
      <c r="H26" s="73">
        <v>443</v>
      </c>
      <c r="I26" s="73">
        <v>362</v>
      </c>
      <c r="J26" s="73">
        <v>327</v>
      </c>
      <c r="K26" s="73">
        <v>2</v>
      </c>
      <c r="L26" s="73">
        <v>1</v>
      </c>
      <c r="M26" s="73">
        <v>155</v>
      </c>
      <c r="N26" s="73">
        <v>25</v>
      </c>
      <c r="O26" s="73">
        <v>0</v>
      </c>
      <c r="P26" s="73">
        <v>1</v>
      </c>
      <c r="Q26" s="73">
        <v>2</v>
      </c>
      <c r="R26" s="73">
        <v>1</v>
      </c>
      <c r="S26" s="73">
        <v>640</v>
      </c>
      <c r="T26" s="73">
        <v>6</v>
      </c>
      <c r="U26" s="73">
        <v>4412</v>
      </c>
      <c r="V26" s="73">
        <v>585</v>
      </c>
      <c r="W26" s="73">
        <v>91</v>
      </c>
      <c r="X26" s="76">
        <v>13559</v>
      </c>
      <c r="Y26" s="82"/>
      <c r="Z26" s="82"/>
    </row>
    <row r="27" spans="1:26" ht="32.25" customHeight="1">
      <c r="A27" s="138"/>
      <c r="B27" s="139" t="s">
        <v>25</v>
      </c>
      <c r="C27" s="73">
        <v>692</v>
      </c>
      <c r="D27" s="73">
        <v>3272</v>
      </c>
      <c r="E27" s="73">
        <v>520</v>
      </c>
      <c r="F27" s="73">
        <v>114</v>
      </c>
      <c r="G27" s="73">
        <v>36</v>
      </c>
      <c r="H27" s="73">
        <v>341</v>
      </c>
      <c r="I27" s="73">
        <v>244</v>
      </c>
      <c r="J27" s="73">
        <v>256</v>
      </c>
      <c r="K27" s="73">
        <v>1</v>
      </c>
      <c r="L27" s="73">
        <v>0</v>
      </c>
      <c r="M27" s="73">
        <v>107</v>
      </c>
      <c r="N27" s="73">
        <v>15</v>
      </c>
      <c r="O27" s="73">
        <v>0</v>
      </c>
      <c r="P27" s="73">
        <v>1</v>
      </c>
      <c r="Q27" s="73">
        <v>0</v>
      </c>
      <c r="R27" s="73">
        <v>0</v>
      </c>
      <c r="S27" s="73">
        <v>524</v>
      </c>
      <c r="T27" s="73">
        <v>4</v>
      </c>
      <c r="U27" s="73">
        <v>3433</v>
      </c>
      <c r="V27" s="73">
        <v>420</v>
      </c>
      <c r="W27" s="73">
        <v>65</v>
      </c>
      <c r="X27" s="76">
        <v>10045</v>
      </c>
      <c r="Y27" s="82"/>
      <c r="Z27" s="82"/>
    </row>
    <row r="28" spans="1:26" ht="33" customHeight="1">
      <c r="A28" s="183" t="s">
        <v>17</v>
      </c>
      <c r="B28" s="184"/>
      <c r="C28" s="75">
        <v>949</v>
      </c>
      <c r="D28" s="75">
        <v>2971</v>
      </c>
      <c r="E28" s="75">
        <v>423</v>
      </c>
      <c r="F28" s="75">
        <v>297</v>
      </c>
      <c r="G28" s="75">
        <v>63</v>
      </c>
      <c r="H28" s="75">
        <v>242</v>
      </c>
      <c r="I28" s="75">
        <v>433</v>
      </c>
      <c r="J28" s="75">
        <v>1333</v>
      </c>
      <c r="K28" s="75">
        <v>11</v>
      </c>
      <c r="L28" s="75">
        <v>3</v>
      </c>
      <c r="M28" s="75">
        <v>981</v>
      </c>
      <c r="N28" s="75">
        <v>38</v>
      </c>
      <c r="O28" s="75">
        <v>4</v>
      </c>
      <c r="P28" s="75">
        <v>2</v>
      </c>
      <c r="Q28" s="75">
        <v>0</v>
      </c>
      <c r="R28" s="75">
        <v>3</v>
      </c>
      <c r="S28" s="75">
        <v>204</v>
      </c>
      <c r="T28" s="75">
        <v>5</v>
      </c>
      <c r="U28" s="75">
        <v>1262</v>
      </c>
      <c r="V28" s="75">
        <v>105</v>
      </c>
      <c r="W28" s="75">
        <v>16</v>
      </c>
      <c r="X28" s="76">
        <v>9345</v>
      </c>
      <c r="Y28" s="82"/>
      <c r="Z28" s="82"/>
    </row>
    <row r="29" spans="1:26" ht="32.25" customHeight="1">
      <c r="A29" s="138"/>
      <c r="B29" s="139" t="s">
        <v>26</v>
      </c>
      <c r="C29" s="73">
        <v>353</v>
      </c>
      <c r="D29" s="73">
        <v>1471</v>
      </c>
      <c r="E29" s="73">
        <v>178</v>
      </c>
      <c r="F29" s="73">
        <v>142</v>
      </c>
      <c r="G29" s="73">
        <v>34</v>
      </c>
      <c r="H29" s="73">
        <v>46</v>
      </c>
      <c r="I29" s="73">
        <v>221</v>
      </c>
      <c r="J29" s="73">
        <v>1131</v>
      </c>
      <c r="K29" s="73">
        <v>5</v>
      </c>
      <c r="L29" s="73">
        <v>1</v>
      </c>
      <c r="M29" s="73">
        <v>841</v>
      </c>
      <c r="N29" s="73">
        <v>32</v>
      </c>
      <c r="O29" s="73">
        <v>2</v>
      </c>
      <c r="P29" s="73">
        <v>1</v>
      </c>
      <c r="Q29" s="73">
        <v>0</v>
      </c>
      <c r="R29" s="73">
        <v>3</v>
      </c>
      <c r="S29" s="73">
        <v>172</v>
      </c>
      <c r="T29" s="73">
        <v>2</v>
      </c>
      <c r="U29" s="73">
        <v>466</v>
      </c>
      <c r="V29" s="73">
        <v>34</v>
      </c>
      <c r="W29" s="73">
        <v>6</v>
      </c>
      <c r="X29" s="76">
        <v>5141</v>
      </c>
      <c r="Y29" s="82"/>
      <c r="Z29" s="82"/>
    </row>
    <row r="30" spans="1:26" ht="32.25" customHeight="1">
      <c r="A30" s="183" t="s">
        <v>18</v>
      </c>
      <c r="B30" s="184"/>
      <c r="C30" s="73">
        <v>1307</v>
      </c>
      <c r="D30" s="73">
        <v>2127</v>
      </c>
      <c r="E30" s="73">
        <v>422</v>
      </c>
      <c r="F30" s="73">
        <v>267</v>
      </c>
      <c r="G30" s="73">
        <v>59</v>
      </c>
      <c r="H30" s="73">
        <v>204</v>
      </c>
      <c r="I30" s="73">
        <v>667</v>
      </c>
      <c r="J30" s="73">
        <v>263</v>
      </c>
      <c r="K30" s="73">
        <v>15</v>
      </c>
      <c r="L30" s="73">
        <v>2</v>
      </c>
      <c r="M30" s="73">
        <v>103</v>
      </c>
      <c r="N30" s="73">
        <v>49</v>
      </c>
      <c r="O30" s="73">
        <v>6</v>
      </c>
      <c r="P30" s="73">
        <v>3</v>
      </c>
      <c r="Q30" s="73">
        <v>3</v>
      </c>
      <c r="R30" s="73">
        <v>2</v>
      </c>
      <c r="S30" s="73">
        <v>195</v>
      </c>
      <c r="T30" s="73">
        <v>4</v>
      </c>
      <c r="U30" s="73">
        <v>859</v>
      </c>
      <c r="V30" s="73">
        <v>53</v>
      </c>
      <c r="W30" s="73">
        <v>7</v>
      </c>
      <c r="X30" s="76">
        <v>6617</v>
      </c>
      <c r="Y30" s="82"/>
      <c r="Z30" s="82"/>
    </row>
    <row r="31" spans="1:26" ht="32.25" customHeight="1">
      <c r="A31" s="183" t="s">
        <v>19</v>
      </c>
      <c r="B31" s="184"/>
      <c r="C31" s="75">
        <v>196</v>
      </c>
      <c r="D31" s="75">
        <v>646</v>
      </c>
      <c r="E31" s="75">
        <v>58</v>
      </c>
      <c r="F31" s="75">
        <v>24</v>
      </c>
      <c r="G31" s="75">
        <v>15</v>
      </c>
      <c r="H31" s="75">
        <v>79</v>
      </c>
      <c r="I31" s="75">
        <v>84</v>
      </c>
      <c r="J31" s="75">
        <v>12</v>
      </c>
      <c r="K31" s="75">
        <v>2</v>
      </c>
      <c r="L31" s="75">
        <v>3</v>
      </c>
      <c r="M31" s="75">
        <v>73</v>
      </c>
      <c r="N31" s="75">
        <v>5</v>
      </c>
      <c r="O31" s="75">
        <v>0</v>
      </c>
      <c r="P31" s="75">
        <v>0</v>
      </c>
      <c r="Q31" s="75">
        <v>0</v>
      </c>
      <c r="R31" s="75">
        <v>0</v>
      </c>
      <c r="S31" s="75">
        <v>246</v>
      </c>
      <c r="T31" s="75">
        <v>0</v>
      </c>
      <c r="U31" s="75">
        <v>218</v>
      </c>
      <c r="V31" s="75">
        <v>28</v>
      </c>
      <c r="W31" s="75">
        <v>9</v>
      </c>
      <c r="X31" s="76">
        <v>1698</v>
      </c>
      <c r="Y31" s="82"/>
      <c r="Z31" s="82"/>
    </row>
    <row r="32" spans="1:26" ht="32.25" customHeight="1" thickBot="1">
      <c r="A32" s="140" t="s">
        <v>20</v>
      </c>
      <c r="B32" s="141"/>
      <c r="C32" s="77">
        <v>1122</v>
      </c>
      <c r="D32" s="77">
        <v>1772</v>
      </c>
      <c r="E32" s="77">
        <v>329</v>
      </c>
      <c r="F32" s="77">
        <v>203</v>
      </c>
      <c r="G32" s="77">
        <v>68</v>
      </c>
      <c r="H32" s="77">
        <v>252</v>
      </c>
      <c r="I32" s="77">
        <v>401</v>
      </c>
      <c r="J32" s="77">
        <v>237</v>
      </c>
      <c r="K32" s="77">
        <v>7</v>
      </c>
      <c r="L32" s="77">
        <v>2</v>
      </c>
      <c r="M32" s="77">
        <v>89</v>
      </c>
      <c r="N32" s="77">
        <v>21</v>
      </c>
      <c r="O32" s="77">
        <v>6</v>
      </c>
      <c r="P32" s="77">
        <v>3</v>
      </c>
      <c r="Q32" s="77">
        <v>1</v>
      </c>
      <c r="R32" s="77">
        <v>53</v>
      </c>
      <c r="S32" s="77">
        <v>407</v>
      </c>
      <c r="T32" s="77">
        <v>8</v>
      </c>
      <c r="U32" s="77">
        <v>901</v>
      </c>
      <c r="V32" s="77">
        <v>119</v>
      </c>
      <c r="W32" s="77">
        <v>23</v>
      </c>
      <c r="X32" s="78">
        <v>6024</v>
      </c>
      <c r="Y32" s="82"/>
      <c r="Z32" s="82"/>
    </row>
    <row r="33" ht="10.5" customHeight="1"/>
    <row r="34" ht="17.25">
      <c r="B34" s="61" t="str">
        <f>B14</f>
        <v>（note）　Data sources are from Workers' Accidents Reports</v>
      </c>
    </row>
    <row r="35" ht="17.25">
      <c r="B35" s="62"/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5"/>
  <sheetViews>
    <sheetView zoomScalePageLayoutView="0" workbookViewId="0" topLeftCell="A1">
      <selection activeCell="S36" sqref="S36"/>
    </sheetView>
  </sheetViews>
  <sheetFormatPr defaultColWidth="8.796875" defaultRowHeight="15"/>
  <cols>
    <col min="1" max="1" width="2.69921875" style="79" customWidth="1"/>
    <col min="2" max="2" width="16.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10" width="5.19921875" style="79" customWidth="1"/>
    <col min="11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31.5" customHeight="1">
      <c r="B1" s="187" t="s">
        <v>198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ht="15" thickBot="1">
      <c r="X2" s="59"/>
    </row>
    <row r="3" spans="1:24" ht="129" customHeight="1">
      <c r="A3" s="80"/>
      <c r="B3" s="81"/>
      <c r="C3" s="151" t="s">
        <v>136</v>
      </c>
      <c r="D3" s="151" t="s">
        <v>137</v>
      </c>
      <c r="E3" s="151" t="s">
        <v>138</v>
      </c>
      <c r="F3" s="151" t="s">
        <v>139</v>
      </c>
      <c r="G3" s="151" t="s">
        <v>140</v>
      </c>
      <c r="H3" s="151" t="s">
        <v>141</v>
      </c>
      <c r="I3" s="151" t="s">
        <v>142</v>
      </c>
      <c r="J3" s="151" t="s">
        <v>143</v>
      </c>
      <c r="K3" s="151" t="s">
        <v>144</v>
      </c>
      <c r="L3" s="151" t="s">
        <v>145</v>
      </c>
      <c r="M3" s="151" t="s">
        <v>146</v>
      </c>
      <c r="N3" s="151" t="s">
        <v>147</v>
      </c>
      <c r="O3" s="151" t="s">
        <v>148</v>
      </c>
      <c r="P3" s="151" t="s">
        <v>149</v>
      </c>
      <c r="Q3" s="151" t="s">
        <v>150</v>
      </c>
      <c r="R3" s="151" t="s">
        <v>151</v>
      </c>
      <c r="S3" s="151" t="s">
        <v>152</v>
      </c>
      <c r="T3" s="151" t="s">
        <v>153</v>
      </c>
      <c r="U3" s="152" t="s">
        <v>154</v>
      </c>
      <c r="V3" s="151" t="s">
        <v>20</v>
      </c>
      <c r="W3" s="151" t="s">
        <v>155</v>
      </c>
      <c r="X3" s="153" t="s">
        <v>131</v>
      </c>
    </row>
    <row r="4" spans="1:26" ht="32.25" customHeight="1">
      <c r="A4" s="185" t="s">
        <v>23</v>
      </c>
      <c r="B4" s="186"/>
      <c r="C4" s="64">
        <v>-369</v>
      </c>
      <c r="D4" s="64">
        <v>943</v>
      </c>
      <c r="E4" s="64">
        <v>135</v>
      </c>
      <c r="F4" s="64">
        <v>-137</v>
      </c>
      <c r="G4" s="64">
        <v>-179</v>
      </c>
      <c r="H4" s="64">
        <v>-263</v>
      </c>
      <c r="I4" s="64">
        <v>-990</v>
      </c>
      <c r="J4" s="64">
        <v>-385</v>
      </c>
      <c r="K4" s="64">
        <v>22</v>
      </c>
      <c r="L4" s="64">
        <v>-3</v>
      </c>
      <c r="M4" s="64">
        <v>-151</v>
      </c>
      <c r="N4" s="64">
        <v>37</v>
      </c>
      <c r="O4" s="64">
        <v>3</v>
      </c>
      <c r="P4" s="64">
        <v>-2</v>
      </c>
      <c r="Q4" s="64">
        <v>9</v>
      </c>
      <c r="R4" s="64">
        <v>-67</v>
      </c>
      <c r="S4" s="64">
        <v>-487</v>
      </c>
      <c r="T4" s="64">
        <v>-13</v>
      </c>
      <c r="U4" s="64">
        <v>1412</v>
      </c>
      <c r="V4" s="64">
        <v>6119</v>
      </c>
      <c r="W4" s="64">
        <v>-89</v>
      </c>
      <c r="X4" s="74">
        <v>5545</v>
      </c>
      <c r="Y4" s="82"/>
      <c r="Z4" s="82"/>
    </row>
    <row r="5" spans="1:26" ht="32.25" customHeight="1">
      <c r="A5" s="173"/>
      <c r="B5" s="174" t="s">
        <v>168</v>
      </c>
      <c r="C5" s="64">
        <v>-32</v>
      </c>
      <c r="D5" s="64">
        <v>24</v>
      </c>
      <c r="E5" s="64">
        <v>-75</v>
      </c>
      <c r="F5" s="64">
        <v>-71</v>
      </c>
      <c r="G5" s="64">
        <v>-87</v>
      </c>
      <c r="H5" s="64">
        <v>-163</v>
      </c>
      <c r="I5" s="64">
        <v>-750</v>
      </c>
      <c r="J5" s="64">
        <v>-251</v>
      </c>
      <c r="K5" s="64">
        <v>1</v>
      </c>
      <c r="L5" s="64">
        <v>4</v>
      </c>
      <c r="M5" s="64">
        <v>-26</v>
      </c>
      <c r="N5" s="64">
        <v>25</v>
      </c>
      <c r="O5" s="64">
        <v>-3</v>
      </c>
      <c r="P5" s="64">
        <v>-8</v>
      </c>
      <c r="Q5" s="64">
        <v>0</v>
      </c>
      <c r="R5" s="64">
        <v>4</v>
      </c>
      <c r="S5" s="64">
        <v>-61</v>
      </c>
      <c r="T5" s="64">
        <v>-5</v>
      </c>
      <c r="U5" s="64">
        <v>-51</v>
      </c>
      <c r="V5" s="64">
        <v>341</v>
      </c>
      <c r="W5" s="64">
        <v>-14</v>
      </c>
      <c r="X5" s="74">
        <v>-1198</v>
      </c>
      <c r="Y5" s="82"/>
      <c r="Z5" s="82"/>
    </row>
    <row r="6" spans="1:26" ht="32.25" customHeight="1">
      <c r="A6" s="171"/>
      <c r="B6" s="172" t="s">
        <v>5</v>
      </c>
      <c r="C6" s="64">
        <v>5</v>
      </c>
      <c r="D6" s="64">
        <v>-6</v>
      </c>
      <c r="E6" s="64">
        <v>-3</v>
      </c>
      <c r="F6" s="64">
        <v>4</v>
      </c>
      <c r="G6" s="64">
        <v>0</v>
      </c>
      <c r="H6" s="64">
        <v>-1</v>
      </c>
      <c r="I6" s="64">
        <v>-2</v>
      </c>
      <c r="J6" s="64">
        <v>1</v>
      </c>
      <c r="K6" s="64">
        <v>-1</v>
      </c>
      <c r="L6" s="64">
        <v>0</v>
      </c>
      <c r="M6" s="64">
        <v>2</v>
      </c>
      <c r="N6" s="64">
        <v>0</v>
      </c>
      <c r="O6" s="64">
        <v>0</v>
      </c>
      <c r="P6" s="64">
        <v>0</v>
      </c>
      <c r="Q6" s="64">
        <v>1</v>
      </c>
      <c r="R6" s="64">
        <v>0</v>
      </c>
      <c r="S6" s="64">
        <v>-1</v>
      </c>
      <c r="T6" s="64">
        <v>0</v>
      </c>
      <c r="U6" s="64">
        <v>-3</v>
      </c>
      <c r="V6" s="64">
        <v>0</v>
      </c>
      <c r="W6" s="64">
        <v>0</v>
      </c>
      <c r="X6" s="74">
        <v>-4</v>
      </c>
      <c r="Y6" s="82"/>
      <c r="Z6" s="82"/>
    </row>
    <row r="7" spans="1:26" ht="32.25" customHeight="1">
      <c r="A7" s="83"/>
      <c r="B7" s="63" t="s">
        <v>6</v>
      </c>
      <c r="C7" s="64">
        <v>-415</v>
      </c>
      <c r="D7" s="64">
        <v>83</v>
      </c>
      <c r="E7" s="64">
        <v>9</v>
      </c>
      <c r="F7" s="64">
        <v>-61</v>
      </c>
      <c r="G7" s="64">
        <v>-30</v>
      </c>
      <c r="H7" s="64">
        <v>-51</v>
      </c>
      <c r="I7" s="64">
        <v>-24</v>
      </c>
      <c r="J7" s="64">
        <v>17</v>
      </c>
      <c r="K7" s="64">
        <v>-1</v>
      </c>
      <c r="L7" s="64">
        <v>2</v>
      </c>
      <c r="M7" s="64">
        <v>51</v>
      </c>
      <c r="N7" s="64">
        <v>-10</v>
      </c>
      <c r="O7" s="64">
        <v>-1</v>
      </c>
      <c r="P7" s="64">
        <v>6</v>
      </c>
      <c r="Q7" s="64">
        <v>2</v>
      </c>
      <c r="R7" s="64">
        <v>-15</v>
      </c>
      <c r="S7" s="64">
        <v>-17</v>
      </c>
      <c r="T7" s="64">
        <v>-4</v>
      </c>
      <c r="U7" s="64">
        <v>62</v>
      </c>
      <c r="V7" s="64">
        <v>198</v>
      </c>
      <c r="W7" s="64">
        <v>-7</v>
      </c>
      <c r="X7" s="74">
        <v>-206</v>
      </c>
      <c r="Y7" s="82"/>
      <c r="Z7" s="82"/>
    </row>
    <row r="8" spans="1:26" ht="32.25" customHeight="1">
      <c r="A8" s="83"/>
      <c r="B8" s="68" t="s">
        <v>7</v>
      </c>
      <c r="C8" s="64">
        <v>-33</v>
      </c>
      <c r="D8" s="64">
        <v>-70</v>
      </c>
      <c r="E8" s="64">
        <v>1</v>
      </c>
      <c r="F8" s="64">
        <v>-10</v>
      </c>
      <c r="G8" s="64">
        <v>-8</v>
      </c>
      <c r="H8" s="64">
        <v>-34</v>
      </c>
      <c r="I8" s="64">
        <v>-16</v>
      </c>
      <c r="J8" s="64">
        <v>-3</v>
      </c>
      <c r="K8" s="64">
        <v>1</v>
      </c>
      <c r="L8" s="64">
        <v>0</v>
      </c>
      <c r="M8" s="64">
        <v>-6</v>
      </c>
      <c r="N8" s="64">
        <v>4</v>
      </c>
      <c r="O8" s="64">
        <v>2</v>
      </c>
      <c r="P8" s="64">
        <v>-1</v>
      </c>
      <c r="Q8" s="64">
        <v>-1</v>
      </c>
      <c r="R8" s="64">
        <v>1</v>
      </c>
      <c r="S8" s="64">
        <v>-197</v>
      </c>
      <c r="T8" s="64">
        <v>-1</v>
      </c>
      <c r="U8" s="64">
        <v>-108</v>
      </c>
      <c r="V8" s="64">
        <v>33</v>
      </c>
      <c r="W8" s="64">
        <v>5</v>
      </c>
      <c r="X8" s="74">
        <v>-441</v>
      </c>
      <c r="Y8" s="82"/>
      <c r="Z8" s="82"/>
    </row>
    <row r="9" spans="1:26" ht="32.25" customHeight="1">
      <c r="A9" s="83"/>
      <c r="B9" s="68" t="s">
        <v>8</v>
      </c>
      <c r="C9" s="64">
        <v>36</v>
      </c>
      <c r="D9" s="64">
        <v>147</v>
      </c>
      <c r="E9" s="64">
        <v>26</v>
      </c>
      <c r="F9" s="64">
        <v>14</v>
      </c>
      <c r="G9" s="64">
        <v>-31</v>
      </c>
      <c r="H9" s="64">
        <v>-63</v>
      </c>
      <c r="I9" s="64">
        <v>-84</v>
      </c>
      <c r="J9" s="64">
        <v>12</v>
      </c>
      <c r="K9" s="64">
        <v>0</v>
      </c>
      <c r="L9" s="64">
        <v>-3</v>
      </c>
      <c r="M9" s="64">
        <v>24</v>
      </c>
      <c r="N9" s="64">
        <v>10</v>
      </c>
      <c r="O9" s="64">
        <v>1</v>
      </c>
      <c r="P9" s="64">
        <v>-3</v>
      </c>
      <c r="Q9" s="64">
        <v>0</v>
      </c>
      <c r="R9" s="64">
        <v>-2</v>
      </c>
      <c r="S9" s="64">
        <v>-39</v>
      </c>
      <c r="T9" s="64">
        <v>-3</v>
      </c>
      <c r="U9" s="64">
        <v>259</v>
      </c>
      <c r="V9" s="64">
        <v>141</v>
      </c>
      <c r="W9" s="64">
        <v>-9</v>
      </c>
      <c r="X9" s="74">
        <v>433</v>
      </c>
      <c r="Y9" s="82"/>
      <c r="Z9" s="82"/>
    </row>
    <row r="10" spans="1:26" ht="32.25" customHeight="1">
      <c r="A10" s="83"/>
      <c r="B10" s="68" t="s">
        <v>9</v>
      </c>
      <c r="C10" s="64">
        <v>-1</v>
      </c>
      <c r="D10" s="64">
        <v>-10</v>
      </c>
      <c r="E10" s="64">
        <v>-10</v>
      </c>
      <c r="F10" s="64">
        <v>-10</v>
      </c>
      <c r="G10" s="64">
        <v>4</v>
      </c>
      <c r="H10" s="64">
        <v>13</v>
      </c>
      <c r="I10" s="64">
        <v>-7</v>
      </c>
      <c r="J10" s="64">
        <v>-3</v>
      </c>
      <c r="K10" s="64">
        <v>2</v>
      </c>
      <c r="L10" s="64">
        <v>0</v>
      </c>
      <c r="M10" s="64">
        <v>-1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-14</v>
      </c>
      <c r="T10" s="64">
        <v>-1</v>
      </c>
      <c r="U10" s="64">
        <v>-8</v>
      </c>
      <c r="V10" s="64">
        <v>3</v>
      </c>
      <c r="W10" s="64">
        <v>-3</v>
      </c>
      <c r="X10" s="74">
        <v>-46</v>
      </c>
      <c r="Y10" s="82"/>
      <c r="Z10" s="82"/>
    </row>
    <row r="11" spans="1:26" ht="32.25" customHeight="1">
      <c r="A11" s="83"/>
      <c r="B11" s="63" t="s">
        <v>10</v>
      </c>
      <c r="C11" s="64">
        <v>-20</v>
      </c>
      <c r="D11" s="64">
        <v>-4</v>
      </c>
      <c r="E11" s="64">
        <v>6</v>
      </c>
      <c r="F11" s="64">
        <v>7</v>
      </c>
      <c r="G11" s="64">
        <v>-1</v>
      </c>
      <c r="H11" s="64">
        <v>21</v>
      </c>
      <c r="I11" s="64">
        <v>10</v>
      </c>
      <c r="J11" s="64">
        <v>-21</v>
      </c>
      <c r="K11" s="64">
        <v>-5</v>
      </c>
      <c r="L11" s="64">
        <v>0</v>
      </c>
      <c r="M11" s="64">
        <v>0</v>
      </c>
      <c r="N11" s="64">
        <v>4</v>
      </c>
      <c r="O11" s="64">
        <v>-1</v>
      </c>
      <c r="P11" s="64">
        <v>0</v>
      </c>
      <c r="Q11" s="64">
        <v>0</v>
      </c>
      <c r="R11" s="64">
        <v>1</v>
      </c>
      <c r="S11" s="64">
        <v>0</v>
      </c>
      <c r="T11" s="64">
        <v>0</v>
      </c>
      <c r="U11" s="64">
        <v>15</v>
      </c>
      <c r="V11" s="64">
        <v>15</v>
      </c>
      <c r="W11" s="64">
        <v>0</v>
      </c>
      <c r="X11" s="74">
        <v>27</v>
      </c>
      <c r="Y11" s="82"/>
      <c r="Z11" s="82"/>
    </row>
    <row r="12" spans="1:26" ht="32.25" customHeight="1">
      <c r="A12" s="89"/>
      <c r="B12" s="92" t="s">
        <v>11</v>
      </c>
      <c r="C12" s="64">
        <v>67</v>
      </c>
      <c r="D12" s="64">
        <v>-4</v>
      </c>
      <c r="E12" s="64">
        <v>-4</v>
      </c>
      <c r="F12" s="64">
        <v>18</v>
      </c>
      <c r="G12" s="64">
        <v>3</v>
      </c>
      <c r="H12" s="64">
        <v>30</v>
      </c>
      <c r="I12" s="64">
        <v>-26</v>
      </c>
      <c r="J12" s="64">
        <v>71</v>
      </c>
      <c r="K12" s="64">
        <v>8</v>
      </c>
      <c r="L12" s="64">
        <v>-1</v>
      </c>
      <c r="M12" s="64">
        <v>-1</v>
      </c>
      <c r="N12" s="64">
        <v>3</v>
      </c>
      <c r="O12" s="64">
        <v>2</v>
      </c>
      <c r="P12" s="64">
        <v>2</v>
      </c>
      <c r="Q12" s="64">
        <v>-1</v>
      </c>
      <c r="R12" s="64">
        <v>-2</v>
      </c>
      <c r="S12" s="64">
        <v>-1</v>
      </c>
      <c r="T12" s="64">
        <v>-4</v>
      </c>
      <c r="U12" s="64">
        <v>58</v>
      </c>
      <c r="V12" s="64">
        <v>11</v>
      </c>
      <c r="W12" s="64">
        <v>0</v>
      </c>
      <c r="X12" s="74">
        <v>229</v>
      </c>
      <c r="Y12" s="82"/>
      <c r="Z12" s="82"/>
    </row>
    <row r="13" spans="1:24" ht="27.75" thickBot="1">
      <c r="A13" s="86"/>
      <c r="B13" s="69" t="s">
        <v>12</v>
      </c>
      <c r="C13" s="70">
        <v>24</v>
      </c>
      <c r="D13" s="70">
        <v>783</v>
      </c>
      <c r="E13" s="70">
        <v>185</v>
      </c>
      <c r="F13" s="70">
        <v>-28</v>
      </c>
      <c r="G13" s="70">
        <v>-29</v>
      </c>
      <c r="H13" s="70">
        <v>-15</v>
      </c>
      <c r="I13" s="70">
        <v>-91</v>
      </c>
      <c r="J13" s="70">
        <v>-208</v>
      </c>
      <c r="K13" s="70">
        <v>17</v>
      </c>
      <c r="L13" s="70">
        <v>-5</v>
      </c>
      <c r="M13" s="70">
        <v>-194</v>
      </c>
      <c r="N13" s="70">
        <v>1</v>
      </c>
      <c r="O13" s="70">
        <v>3</v>
      </c>
      <c r="P13" s="70">
        <v>2</v>
      </c>
      <c r="Q13" s="70">
        <v>8</v>
      </c>
      <c r="R13" s="70">
        <v>-54</v>
      </c>
      <c r="S13" s="70">
        <v>-157</v>
      </c>
      <c r="T13" s="70">
        <v>5</v>
      </c>
      <c r="U13" s="70">
        <v>1188</v>
      </c>
      <c r="V13" s="70">
        <v>5377</v>
      </c>
      <c r="W13" s="70">
        <v>-61</v>
      </c>
      <c r="X13" s="118">
        <v>6751</v>
      </c>
    </row>
    <row r="14" ht="17.25">
      <c r="B14" s="61" t="str">
        <f>'acci.(2020, industry &amp; type）'!B14</f>
        <v>（note）　Data sources are from Workers' Accidents Reports</v>
      </c>
    </row>
    <row r="15" ht="17.25">
      <c r="B15" s="62"/>
    </row>
    <row r="19" spans="2:24" ht="28.5" customHeight="1">
      <c r="B19" s="187" t="str">
        <f>B1</f>
        <v>Industrial accidents by industry and type of accident in CY2020 comparing to last year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</row>
    <row r="20" spans="3:24" ht="15" thickBot="1">
      <c r="C20" t="s">
        <v>156</v>
      </c>
      <c r="X20" s="59"/>
    </row>
    <row r="21" spans="1:24" ht="137.25" customHeight="1">
      <c r="A21" s="80"/>
      <c r="B21" s="88"/>
      <c r="C21" s="151" t="s">
        <v>136</v>
      </c>
      <c r="D21" s="151" t="s">
        <v>137</v>
      </c>
      <c r="E21" s="151" t="s">
        <v>138</v>
      </c>
      <c r="F21" s="151" t="s">
        <v>139</v>
      </c>
      <c r="G21" s="151" t="s">
        <v>140</v>
      </c>
      <c r="H21" s="151" t="s">
        <v>141</v>
      </c>
      <c r="I21" s="151" t="s">
        <v>142</v>
      </c>
      <c r="J21" s="151" t="s">
        <v>143</v>
      </c>
      <c r="K21" s="151" t="s">
        <v>144</v>
      </c>
      <c r="L21" s="151" t="s">
        <v>145</v>
      </c>
      <c r="M21" s="151" t="s">
        <v>146</v>
      </c>
      <c r="N21" s="151" t="s">
        <v>147</v>
      </c>
      <c r="O21" s="151" t="s">
        <v>148</v>
      </c>
      <c r="P21" s="151" t="s">
        <v>149</v>
      </c>
      <c r="Q21" s="151" t="s">
        <v>150</v>
      </c>
      <c r="R21" s="151" t="s">
        <v>151</v>
      </c>
      <c r="S21" s="151" t="s">
        <v>152</v>
      </c>
      <c r="T21" s="151" t="s">
        <v>153</v>
      </c>
      <c r="U21" s="152" t="s">
        <v>154</v>
      </c>
      <c r="V21" s="151" t="s">
        <v>20</v>
      </c>
      <c r="W21" s="151" t="s">
        <v>155</v>
      </c>
      <c r="X21" s="153" t="s">
        <v>131</v>
      </c>
    </row>
    <row r="22" spans="1:26" ht="32.25" customHeight="1">
      <c r="A22" s="136" t="s">
        <v>13</v>
      </c>
      <c r="B22" s="137"/>
      <c r="C22" s="119">
        <v>-94</v>
      </c>
      <c r="D22" s="119">
        <v>255</v>
      </c>
      <c r="E22" s="119">
        <v>-8</v>
      </c>
      <c r="F22" s="119">
        <v>14</v>
      </c>
      <c r="G22" s="119">
        <v>2</v>
      </c>
      <c r="H22" s="119">
        <v>42</v>
      </c>
      <c r="I22" s="119">
        <v>22</v>
      </c>
      <c r="J22" s="119">
        <v>42</v>
      </c>
      <c r="K22" s="119">
        <v>9</v>
      </c>
      <c r="L22" s="119">
        <v>-1</v>
      </c>
      <c r="M22" s="119">
        <v>-54</v>
      </c>
      <c r="N22" s="119">
        <v>14</v>
      </c>
      <c r="O22" s="119">
        <v>4</v>
      </c>
      <c r="P22" s="119">
        <v>-2</v>
      </c>
      <c r="Q22" s="119">
        <v>4</v>
      </c>
      <c r="R22" s="119">
        <v>-6</v>
      </c>
      <c r="S22" s="119">
        <v>-54</v>
      </c>
      <c r="T22" s="119">
        <v>-2</v>
      </c>
      <c r="U22" s="119">
        <v>389</v>
      </c>
      <c r="V22" s="119">
        <v>166</v>
      </c>
      <c r="W22" s="119">
        <v>-7</v>
      </c>
      <c r="X22" s="120">
        <v>735</v>
      </c>
      <c r="Y22" s="82"/>
      <c r="Z22" s="82"/>
    </row>
    <row r="23" spans="1:26" ht="32.25" customHeight="1">
      <c r="A23" s="138"/>
      <c r="B23" s="139" t="s">
        <v>24</v>
      </c>
      <c r="C23" s="119">
        <v>-34</v>
      </c>
      <c r="D23" s="119">
        <v>217</v>
      </c>
      <c r="E23" s="119">
        <v>22</v>
      </c>
      <c r="F23" s="119">
        <v>7</v>
      </c>
      <c r="G23" s="119">
        <v>5</v>
      </c>
      <c r="H23" s="119">
        <v>68</v>
      </c>
      <c r="I23" s="119">
        <v>9</v>
      </c>
      <c r="J23" s="119">
        <v>32</v>
      </c>
      <c r="K23" s="119">
        <v>5</v>
      </c>
      <c r="L23" s="119">
        <v>1</v>
      </c>
      <c r="M23" s="119">
        <v>-34</v>
      </c>
      <c r="N23" s="119">
        <v>11</v>
      </c>
      <c r="O23" s="119">
        <v>3</v>
      </c>
      <c r="P23" s="119">
        <v>-4</v>
      </c>
      <c r="Q23" s="119">
        <v>3</v>
      </c>
      <c r="R23" s="119">
        <v>-4</v>
      </c>
      <c r="S23" s="119">
        <v>-38</v>
      </c>
      <c r="T23" s="119">
        <v>-4</v>
      </c>
      <c r="U23" s="119">
        <v>293</v>
      </c>
      <c r="V23" s="119">
        <v>121</v>
      </c>
      <c r="W23" s="119">
        <v>-4</v>
      </c>
      <c r="X23" s="120">
        <v>675</v>
      </c>
      <c r="Y23" s="82"/>
      <c r="Z23" s="82"/>
    </row>
    <row r="24" spans="1:26" ht="32.25" customHeight="1">
      <c r="A24" s="183" t="s">
        <v>14</v>
      </c>
      <c r="B24" s="184"/>
      <c r="C24" s="119">
        <v>-12</v>
      </c>
      <c r="D24" s="119">
        <v>-23</v>
      </c>
      <c r="E24" s="119">
        <v>-12</v>
      </c>
      <c r="F24" s="119">
        <v>-6</v>
      </c>
      <c r="G24" s="119">
        <v>-4</v>
      </c>
      <c r="H24" s="119">
        <v>-4</v>
      </c>
      <c r="I24" s="119">
        <v>-4</v>
      </c>
      <c r="J24" s="119">
        <v>-3</v>
      </c>
      <c r="K24" s="119">
        <v>0</v>
      </c>
      <c r="L24" s="119">
        <v>0</v>
      </c>
      <c r="M24" s="119">
        <v>-1</v>
      </c>
      <c r="N24" s="119">
        <v>-2</v>
      </c>
      <c r="O24" s="119">
        <v>-1</v>
      </c>
      <c r="P24" s="119">
        <v>2</v>
      </c>
      <c r="Q24" s="119">
        <v>0</v>
      </c>
      <c r="R24" s="119">
        <v>0</v>
      </c>
      <c r="S24" s="119">
        <v>-55</v>
      </c>
      <c r="T24" s="119">
        <v>-7</v>
      </c>
      <c r="U24" s="119">
        <v>-14</v>
      </c>
      <c r="V24" s="119">
        <v>56</v>
      </c>
      <c r="W24" s="119">
        <v>-4</v>
      </c>
      <c r="X24" s="120">
        <v>-94</v>
      </c>
      <c r="Y24" s="82"/>
      <c r="Z24" s="82"/>
    </row>
    <row r="25" spans="1:26" ht="32.25" customHeight="1">
      <c r="A25" s="183" t="s">
        <v>15</v>
      </c>
      <c r="B25" s="184"/>
      <c r="C25" s="119">
        <v>-14</v>
      </c>
      <c r="D25" s="119">
        <v>45</v>
      </c>
      <c r="E25" s="119">
        <v>1</v>
      </c>
      <c r="F25" s="119">
        <v>-1</v>
      </c>
      <c r="G25" s="119">
        <v>2</v>
      </c>
      <c r="H25" s="119">
        <v>5</v>
      </c>
      <c r="I25" s="119">
        <v>2</v>
      </c>
      <c r="J25" s="119">
        <v>-1</v>
      </c>
      <c r="K25" s="119">
        <v>0</v>
      </c>
      <c r="L25" s="119">
        <v>0</v>
      </c>
      <c r="M25" s="119">
        <v>4</v>
      </c>
      <c r="N25" s="119">
        <v>0</v>
      </c>
      <c r="O25" s="119">
        <v>0</v>
      </c>
      <c r="P25" s="119">
        <v>-2</v>
      </c>
      <c r="Q25" s="119">
        <v>0</v>
      </c>
      <c r="R25" s="119">
        <v>0</v>
      </c>
      <c r="S25" s="119">
        <v>3</v>
      </c>
      <c r="T25" s="119">
        <v>-4</v>
      </c>
      <c r="U25" s="119">
        <v>38</v>
      </c>
      <c r="V25" s="119">
        <v>33</v>
      </c>
      <c r="W25" s="119">
        <v>-1</v>
      </c>
      <c r="X25" s="120">
        <v>110</v>
      </c>
      <c r="Y25" s="82"/>
      <c r="Z25" s="82"/>
    </row>
    <row r="26" spans="1:26" ht="32.25" customHeight="1">
      <c r="A26" s="183" t="s">
        <v>16</v>
      </c>
      <c r="B26" s="184"/>
      <c r="C26" s="119">
        <v>127</v>
      </c>
      <c r="D26" s="119">
        <v>769</v>
      </c>
      <c r="E26" s="119">
        <v>120</v>
      </c>
      <c r="F26" s="119">
        <v>6</v>
      </c>
      <c r="G26" s="119">
        <v>2</v>
      </c>
      <c r="H26" s="119">
        <v>50</v>
      </c>
      <c r="I26" s="119">
        <v>28</v>
      </c>
      <c r="J26" s="119">
        <v>-14</v>
      </c>
      <c r="K26" s="119">
        <v>7</v>
      </c>
      <c r="L26" s="119">
        <v>1</v>
      </c>
      <c r="M26" s="119">
        <v>25</v>
      </c>
      <c r="N26" s="119">
        <v>-8</v>
      </c>
      <c r="O26" s="119">
        <v>1</v>
      </c>
      <c r="P26" s="119">
        <v>1</v>
      </c>
      <c r="Q26" s="119">
        <v>0</v>
      </c>
      <c r="R26" s="119">
        <v>0</v>
      </c>
      <c r="S26" s="119">
        <v>-28</v>
      </c>
      <c r="T26" s="119">
        <v>7</v>
      </c>
      <c r="U26" s="119">
        <v>981</v>
      </c>
      <c r="V26" s="119">
        <v>4675</v>
      </c>
      <c r="W26" s="119">
        <v>-23</v>
      </c>
      <c r="X26" s="120">
        <v>6727</v>
      </c>
      <c r="Y26" s="82"/>
      <c r="Z26" s="82"/>
    </row>
    <row r="27" spans="1:26" ht="32.25" customHeight="1">
      <c r="A27" s="138"/>
      <c r="B27" s="139" t="s">
        <v>25</v>
      </c>
      <c r="C27" s="119">
        <v>63</v>
      </c>
      <c r="D27" s="119">
        <v>620</v>
      </c>
      <c r="E27" s="119">
        <v>92</v>
      </c>
      <c r="F27" s="119">
        <v>-3</v>
      </c>
      <c r="G27" s="119">
        <v>-1</v>
      </c>
      <c r="H27" s="119">
        <v>47</v>
      </c>
      <c r="I27" s="119">
        <v>4</v>
      </c>
      <c r="J27" s="119">
        <v>-15</v>
      </c>
      <c r="K27" s="119">
        <v>6</v>
      </c>
      <c r="L27" s="119">
        <v>1</v>
      </c>
      <c r="M27" s="119">
        <v>38</v>
      </c>
      <c r="N27" s="119">
        <v>-1</v>
      </c>
      <c r="O27" s="119">
        <v>1</v>
      </c>
      <c r="P27" s="119">
        <v>0</v>
      </c>
      <c r="Q27" s="119">
        <v>2</v>
      </c>
      <c r="R27" s="119">
        <v>0</v>
      </c>
      <c r="S27" s="119">
        <v>-21</v>
      </c>
      <c r="T27" s="119">
        <v>4</v>
      </c>
      <c r="U27" s="119">
        <v>766</v>
      </c>
      <c r="V27" s="119">
        <v>1636</v>
      </c>
      <c r="W27" s="119">
        <v>-17</v>
      </c>
      <c r="X27" s="120">
        <v>3222</v>
      </c>
      <c r="Y27" s="82"/>
      <c r="Z27" s="82"/>
    </row>
    <row r="28" spans="1:26" ht="33" customHeight="1">
      <c r="A28" s="183" t="s">
        <v>17</v>
      </c>
      <c r="B28" s="184"/>
      <c r="C28" s="119">
        <v>-14</v>
      </c>
      <c r="D28" s="119">
        <v>-349</v>
      </c>
      <c r="E28" s="119">
        <v>-4</v>
      </c>
      <c r="F28" s="119">
        <v>-24</v>
      </c>
      <c r="G28" s="119">
        <v>-10</v>
      </c>
      <c r="H28" s="119">
        <v>-69</v>
      </c>
      <c r="I28" s="119">
        <v>-109</v>
      </c>
      <c r="J28" s="119">
        <v>-221</v>
      </c>
      <c r="K28" s="119">
        <v>-4</v>
      </c>
      <c r="L28" s="119">
        <v>-2</v>
      </c>
      <c r="M28" s="119">
        <v>-195</v>
      </c>
      <c r="N28" s="119">
        <v>-7</v>
      </c>
      <c r="O28" s="119">
        <v>-1</v>
      </c>
      <c r="P28" s="119">
        <v>2</v>
      </c>
      <c r="Q28" s="119">
        <v>1</v>
      </c>
      <c r="R28" s="119">
        <v>4</v>
      </c>
      <c r="S28" s="119">
        <v>52</v>
      </c>
      <c r="T28" s="119">
        <v>-2</v>
      </c>
      <c r="U28" s="119">
        <v>-203</v>
      </c>
      <c r="V28" s="119">
        <v>62</v>
      </c>
      <c r="W28" s="119">
        <v>-10</v>
      </c>
      <c r="X28" s="120">
        <v>-1103</v>
      </c>
      <c r="Y28" s="82"/>
      <c r="Z28" s="82"/>
    </row>
    <row r="29" spans="1:26" ht="32.25" customHeight="1">
      <c r="A29" s="138"/>
      <c r="B29" s="139" t="s">
        <v>26</v>
      </c>
      <c r="C29" s="119">
        <v>34</v>
      </c>
      <c r="D29" s="119">
        <v>-85</v>
      </c>
      <c r="E29" s="119">
        <v>35</v>
      </c>
      <c r="F29" s="119">
        <v>9</v>
      </c>
      <c r="G29" s="119">
        <v>-5</v>
      </c>
      <c r="H29" s="119">
        <v>-2</v>
      </c>
      <c r="I29" s="119">
        <v>-35</v>
      </c>
      <c r="J29" s="119">
        <v>-161</v>
      </c>
      <c r="K29" s="119">
        <v>-4</v>
      </c>
      <c r="L29" s="119">
        <v>0</v>
      </c>
      <c r="M29" s="119">
        <v>-133</v>
      </c>
      <c r="N29" s="119">
        <v>-7</v>
      </c>
      <c r="O29" s="119">
        <v>0</v>
      </c>
      <c r="P29" s="119">
        <v>2</v>
      </c>
      <c r="Q29" s="119">
        <v>0</v>
      </c>
      <c r="R29" s="119">
        <v>3</v>
      </c>
      <c r="S29" s="119">
        <v>61</v>
      </c>
      <c r="T29" s="119">
        <v>-2</v>
      </c>
      <c r="U29" s="119">
        <v>30</v>
      </c>
      <c r="V29" s="119">
        <v>76</v>
      </c>
      <c r="W29" s="119">
        <v>-4</v>
      </c>
      <c r="X29" s="120">
        <v>-188</v>
      </c>
      <c r="Y29" s="82"/>
      <c r="Z29" s="82"/>
    </row>
    <row r="30" spans="1:26" ht="32.25" customHeight="1">
      <c r="A30" s="183" t="s">
        <v>18</v>
      </c>
      <c r="B30" s="184"/>
      <c r="C30" s="119">
        <v>-17</v>
      </c>
      <c r="D30" s="119">
        <v>31</v>
      </c>
      <c r="E30" s="119">
        <v>30</v>
      </c>
      <c r="F30" s="119">
        <v>-3</v>
      </c>
      <c r="G30" s="119">
        <v>0</v>
      </c>
      <c r="H30" s="119">
        <v>5</v>
      </c>
      <c r="I30" s="119">
        <v>-4</v>
      </c>
      <c r="J30" s="119">
        <v>13</v>
      </c>
      <c r="K30" s="119">
        <v>3</v>
      </c>
      <c r="L30" s="119">
        <v>-1</v>
      </c>
      <c r="M30" s="119">
        <v>-3</v>
      </c>
      <c r="N30" s="119">
        <v>-2</v>
      </c>
      <c r="O30" s="119">
        <v>-1</v>
      </c>
      <c r="P30" s="119">
        <v>3</v>
      </c>
      <c r="Q30" s="119">
        <v>1</v>
      </c>
      <c r="R30" s="119">
        <v>0</v>
      </c>
      <c r="S30" s="119">
        <v>-36</v>
      </c>
      <c r="T30" s="119">
        <v>5</v>
      </c>
      <c r="U30" s="119">
        <v>45</v>
      </c>
      <c r="V30" s="119">
        <v>96</v>
      </c>
      <c r="W30" s="119">
        <v>-1</v>
      </c>
      <c r="X30" s="120">
        <v>164</v>
      </c>
      <c r="Y30" s="82"/>
      <c r="Z30" s="82"/>
    </row>
    <row r="31" spans="1:26" ht="32.25" customHeight="1">
      <c r="A31" s="183" t="s">
        <v>19</v>
      </c>
      <c r="B31" s="184"/>
      <c r="C31" s="119">
        <v>32</v>
      </c>
      <c r="D31" s="119">
        <v>47</v>
      </c>
      <c r="E31" s="119">
        <v>47</v>
      </c>
      <c r="F31" s="119">
        <v>0</v>
      </c>
      <c r="G31" s="119">
        <v>-10</v>
      </c>
      <c r="H31" s="119">
        <v>-9</v>
      </c>
      <c r="I31" s="119">
        <v>-5</v>
      </c>
      <c r="J31" s="119">
        <v>-5</v>
      </c>
      <c r="K31" s="119">
        <v>0</v>
      </c>
      <c r="L31" s="119">
        <v>-1</v>
      </c>
      <c r="M31" s="119">
        <v>13</v>
      </c>
      <c r="N31" s="119">
        <v>-1</v>
      </c>
      <c r="O31" s="119">
        <v>1</v>
      </c>
      <c r="P31" s="119">
        <v>0</v>
      </c>
      <c r="Q31" s="119">
        <v>0</v>
      </c>
      <c r="R31" s="119">
        <v>0</v>
      </c>
      <c r="S31" s="119">
        <v>-8</v>
      </c>
      <c r="T31" s="119">
        <v>9</v>
      </c>
      <c r="U31" s="119">
        <v>-21</v>
      </c>
      <c r="V31" s="119">
        <v>8</v>
      </c>
      <c r="W31" s="119">
        <v>-3</v>
      </c>
      <c r="X31" s="120">
        <v>94</v>
      </c>
      <c r="Y31" s="82"/>
      <c r="Z31" s="82"/>
    </row>
    <row r="32" spans="1:26" ht="32.25" customHeight="1" thickBot="1">
      <c r="A32" s="140" t="s">
        <v>20</v>
      </c>
      <c r="B32" s="141"/>
      <c r="C32" s="121">
        <v>16</v>
      </c>
      <c r="D32" s="121">
        <v>8</v>
      </c>
      <c r="E32" s="121">
        <v>11</v>
      </c>
      <c r="F32" s="121">
        <v>-14</v>
      </c>
      <c r="G32" s="121">
        <v>-11</v>
      </c>
      <c r="H32" s="121">
        <v>-35</v>
      </c>
      <c r="I32" s="121">
        <v>-21</v>
      </c>
      <c r="J32" s="121">
        <v>-19</v>
      </c>
      <c r="K32" s="121">
        <v>2</v>
      </c>
      <c r="L32" s="121">
        <v>-1</v>
      </c>
      <c r="M32" s="121">
        <v>17</v>
      </c>
      <c r="N32" s="121">
        <v>7</v>
      </c>
      <c r="O32" s="121">
        <v>0</v>
      </c>
      <c r="P32" s="121">
        <v>-2</v>
      </c>
      <c r="Q32" s="121">
        <v>2</v>
      </c>
      <c r="R32" s="121">
        <v>-52</v>
      </c>
      <c r="S32" s="121">
        <v>-31</v>
      </c>
      <c r="T32" s="121">
        <v>-1</v>
      </c>
      <c r="U32" s="121">
        <v>-27</v>
      </c>
      <c r="V32" s="121">
        <v>281</v>
      </c>
      <c r="W32" s="121">
        <v>-12</v>
      </c>
      <c r="X32" s="122">
        <v>118</v>
      </c>
      <c r="Y32" s="82"/>
      <c r="Z32" s="82"/>
    </row>
    <row r="34" ht="17.25">
      <c r="B34" s="61" t="str">
        <f>B14</f>
        <v>（note）　Data sources are from Workers' Accidents Reports</v>
      </c>
    </row>
    <row r="35" ht="17.25">
      <c r="B35" s="62"/>
    </row>
  </sheetData>
  <sheetProtection/>
  <mergeCells count="9">
    <mergeCell ref="A31:B31"/>
    <mergeCell ref="A25:B25"/>
    <mergeCell ref="A26:B26"/>
    <mergeCell ref="B19:X19"/>
    <mergeCell ref="A24:B24"/>
    <mergeCell ref="B1:X1"/>
    <mergeCell ref="A4:B4"/>
    <mergeCell ref="A28:B28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5"/>
  <sheetViews>
    <sheetView tabSelected="1" zoomScale="55" zoomScaleNormal="55" zoomScalePageLayoutView="0" workbookViewId="0" topLeftCell="A1">
      <selection activeCell="B22" sqref="B2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181" t="s">
        <v>190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ht="21.75" customHeight="1" thickBot="1">
      <c r="D3" s="2"/>
    </row>
    <row r="4" spans="1:12" ht="31.5" customHeight="1">
      <c r="A4" s="3"/>
      <c r="B4" s="4"/>
      <c r="C4" s="5" t="s">
        <v>191</v>
      </c>
      <c r="D4" s="6"/>
      <c r="E4" s="5" t="s">
        <v>199</v>
      </c>
      <c r="F4" s="6"/>
      <c r="G4" s="142" t="s">
        <v>171</v>
      </c>
      <c r="H4" s="6"/>
      <c r="I4" s="144" t="s">
        <v>200</v>
      </c>
      <c r="J4" s="7"/>
      <c r="K4" s="144" t="s">
        <v>172</v>
      </c>
      <c r="L4" s="6"/>
    </row>
    <row r="5" spans="1:12" ht="31.5" customHeight="1" thickBot="1">
      <c r="A5" s="8"/>
      <c r="B5" s="143" t="s">
        <v>2</v>
      </c>
      <c r="C5" s="123" t="s">
        <v>27</v>
      </c>
      <c r="D5" s="60" t="s">
        <v>3</v>
      </c>
      <c r="E5" s="123" t="s">
        <v>27</v>
      </c>
      <c r="F5" s="60" t="s">
        <v>3</v>
      </c>
      <c r="G5" s="123" t="s">
        <v>27</v>
      </c>
      <c r="H5" s="60" t="s">
        <v>3</v>
      </c>
      <c r="I5" s="123" t="s">
        <v>28</v>
      </c>
      <c r="J5" s="170" t="s">
        <v>167</v>
      </c>
      <c r="K5" s="123" t="str">
        <f>I5</f>
        <v>Increase or decrease</v>
      </c>
      <c r="L5" s="170" t="str">
        <f>J5</f>
        <v>ratio (%) of increase</v>
      </c>
    </row>
    <row r="6" spans="1:12" ht="31.5" customHeight="1">
      <c r="A6" s="135" t="s">
        <v>22</v>
      </c>
      <c r="B6" s="124"/>
      <c r="C6" s="9">
        <v>802</v>
      </c>
      <c r="D6" s="194">
        <v>100</v>
      </c>
      <c r="E6" s="114">
        <v>845</v>
      </c>
      <c r="F6" s="195">
        <v>100</v>
      </c>
      <c r="G6" s="196">
        <v>978</v>
      </c>
      <c r="H6" s="197">
        <v>100</v>
      </c>
      <c r="I6" s="157">
        <f>C6-E6</f>
        <v>-43</v>
      </c>
      <c r="J6" s="158">
        <f>I6/E6*100</f>
        <v>-5.088757396449704</v>
      </c>
      <c r="K6" s="115">
        <f>C6-G6</f>
        <v>-176</v>
      </c>
      <c r="L6" s="158">
        <f>K6/G6*100</f>
        <v>-17.995910020449898</v>
      </c>
    </row>
    <row r="7" spans="1:12" ht="31.5" customHeight="1">
      <c r="A7" s="10"/>
      <c r="B7" s="125" t="s">
        <v>4</v>
      </c>
      <c r="C7" s="33">
        <v>136</v>
      </c>
      <c r="D7" s="194">
        <v>16.957605985037407</v>
      </c>
      <c r="E7" s="198">
        <v>141</v>
      </c>
      <c r="F7" s="95">
        <v>16.68639053254438</v>
      </c>
      <c r="G7" s="199">
        <v>160</v>
      </c>
      <c r="H7" s="200">
        <v>16.359918200409</v>
      </c>
      <c r="I7" s="96">
        <f>C7-E7</f>
        <v>-5</v>
      </c>
      <c r="J7" s="159">
        <f>I7/E7*100</f>
        <v>-3.546099290780142</v>
      </c>
      <c r="K7" s="116">
        <f>C7-G7</f>
        <v>-24</v>
      </c>
      <c r="L7" s="159">
        <f>K7/G7*100</f>
        <v>-15</v>
      </c>
    </row>
    <row r="8" spans="1:12" ht="31.5" customHeight="1">
      <c r="A8" s="10"/>
      <c r="B8" s="125" t="s">
        <v>5</v>
      </c>
      <c r="C8" s="33">
        <v>8</v>
      </c>
      <c r="D8" s="194">
        <v>0.9975062344139651</v>
      </c>
      <c r="E8" s="198">
        <v>10</v>
      </c>
      <c r="F8" s="95">
        <v>1.183431952662722</v>
      </c>
      <c r="G8" s="199">
        <v>13</v>
      </c>
      <c r="H8" s="200">
        <v>1.329243353783231</v>
      </c>
      <c r="I8" s="94">
        <f>C8-E8</f>
        <v>-2</v>
      </c>
      <c r="J8" s="159">
        <f>I8/E8*100</f>
        <v>-20</v>
      </c>
      <c r="K8" s="116">
        <f aca="true" t="shared" si="0" ref="K8:K14">C8-G8</f>
        <v>-5</v>
      </c>
      <c r="L8" s="159">
        <f>K8/G8*100</f>
        <v>-38.46153846153847</v>
      </c>
    </row>
    <row r="9" spans="1:12" ht="31.5" customHeight="1">
      <c r="A9" s="10"/>
      <c r="B9" s="125" t="s">
        <v>6</v>
      </c>
      <c r="C9" s="33">
        <v>258</v>
      </c>
      <c r="D9" s="194">
        <v>32.16957605985037</v>
      </c>
      <c r="E9" s="198">
        <v>269</v>
      </c>
      <c r="F9" s="95">
        <v>31.83431952662722</v>
      </c>
      <c r="G9" s="199">
        <v>323</v>
      </c>
      <c r="H9" s="200">
        <v>33.02658486707566</v>
      </c>
      <c r="I9" s="160">
        <f aca="true" t="shared" si="1" ref="I9:I14">C9-E9</f>
        <v>-11</v>
      </c>
      <c r="J9" s="159">
        <f aca="true" t="shared" si="2" ref="J9:J15">I9/E9*100</f>
        <v>-4.089219330855019</v>
      </c>
      <c r="K9" s="116">
        <f t="shared" si="0"/>
        <v>-65</v>
      </c>
      <c r="L9" s="159">
        <f aca="true" t="shared" si="3" ref="L9:L14">K9/G9*100</f>
        <v>-20.123839009287924</v>
      </c>
    </row>
    <row r="10" spans="1:12" ht="31.5" customHeight="1">
      <c r="A10" s="10"/>
      <c r="B10" s="125" t="s">
        <v>7</v>
      </c>
      <c r="C10" s="33">
        <v>12</v>
      </c>
      <c r="D10" s="194">
        <v>1.4962593516209477</v>
      </c>
      <c r="E10" s="198">
        <v>14</v>
      </c>
      <c r="F10" s="95">
        <v>1.6568047337278107</v>
      </c>
      <c r="G10" s="199">
        <v>18</v>
      </c>
      <c r="H10" s="200">
        <v>1.8404907975460123</v>
      </c>
      <c r="I10" s="94">
        <f t="shared" si="1"/>
        <v>-2</v>
      </c>
      <c r="J10" s="159">
        <f t="shared" si="2"/>
        <v>-14.285714285714285</v>
      </c>
      <c r="K10" s="116">
        <f t="shared" si="0"/>
        <v>-6</v>
      </c>
      <c r="L10" s="159">
        <f t="shared" si="3"/>
        <v>-33.33333333333333</v>
      </c>
    </row>
    <row r="11" spans="1:12" ht="31.5" customHeight="1">
      <c r="A11" s="10"/>
      <c r="B11" s="164" t="s">
        <v>161</v>
      </c>
      <c r="C11" s="33">
        <v>87</v>
      </c>
      <c r="D11" s="194">
        <v>10.84788029925187</v>
      </c>
      <c r="E11" s="198">
        <v>101</v>
      </c>
      <c r="F11" s="95">
        <v>11.95266272189349</v>
      </c>
      <c r="G11" s="199">
        <v>137</v>
      </c>
      <c r="H11" s="200">
        <v>14.008179959100204</v>
      </c>
      <c r="I11" s="160">
        <f t="shared" si="1"/>
        <v>-14</v>
      </c>
      <c r="J11" s="159">
        <f t="shared" si="2"/>
        <v>-13.861386138613863</v>
      </c>
      <c r="K11" s="116">
        <f t="shared" si="0"/>
        <v>-50</v>
      </c>
      <c r="L11" s="159">
        <f t="shared" si="3"/>
        <v>-36.496350364963504</v>
      </c>
    </row>
    <row r="12" spans="1:12" ht="31.5" customHeight="1">
      <c r="A12" s="10"/>
      <c r="B12" s="125" t="s">
        <v>9</v>
      </c>
      <c r="C12" s="33">
        <v>4</v>
      </c>
      <c r="D12" s="194">
        <v>0.49875311720698257</v>
      </c>
      <c r="E12" s="198">
        <v>7</v>
      </c>
      <c r="F12" s="95">
        <v>0.8284023668639053</v>
      </c>
      <c r="G12" s="199">
        <v>8</v>
      </c>
      <c r="H12" s="200">
        <v>0.8179959100204499</v>
      </c>
      <c r="I12" s="94">
        <f t="shared" si="1"/>
        <v>-3</v>
      </c>
      <c r="J12" s="159">
        <f t="shared" si="2"/>
        <v>-42.857142857142854</v>
      </c>
      <c r="K12" s="116">
        <f t="shared" si="0"/>
        <v>-4</v>
      </c>
      <c r="L12" s="159">
        <f t="shared" si="3"/>
        <v>-50</v>
      </c>
    </row>
    <row r="13" spans="1:12" ht="31.5" customHeight="1">
      <c r="A13" s="10"/>
      <c r="B13" s="125" t="s">
        <v>10</v>
      </c>
      <c r="C13" s="33">
        <v>36</v>
      </c>
      <c r="D13" s="194">
        <v>4.488778054862843</v>
      </c>
      <c r="E13" s="198">
        <v>33</v>
      </c>
      <c r="F13" s="95">
        <v>3.905325443786982</v>
      </c>
      <c r="G13" s="199">
        <v>40</v>
      </c>
      <c r="H13" s="200">
        <v>4.08997955010225</v>
      </c>
      <c r="I13" s="160">
        <f t="shared" si="1"/>
        <v>3</v>
      </c>
      <c r="J13" s="159">
        <f t="shared" si="2"/>
        <v>9.090909090909092</v>
      </c>
      <c r="K13" s="116">
        <f t="shared" si="0"/>
        <v>-4</v>
      </c>
      <c r="L13" s="159">
        <f t="shared" si="3"/>
        <v>-10</v>
      </c>
    </row>
    <row r="14" spans="1:12" ht="31.5" customHeight="1">
      <c r="A14" s="10"/>
      <c r="B14" s="125" t="s">
        <v>11</v>
      </c>
      <c r="C14" s="33">
        <v>36</v>
      </c>
      <c r="D14" s="194">
        <v>4.488778054862843</v>
      </c>
      <c r="E14" s="198">
        <v>30</v>
      </c>
      <c r="F14" s="95">
        <v>3.5502958579881656</v>
      </c>
      <c r="G14" s="201">
        <v>35</v>
      </c>
      <c r="H14" s="202">
        <v>3.5787321063394684</v>
      </c>
      <c r="I14" s="116">
        <f t="shared" si="1"/>
        <v>6</v>
      </c>
      <c r="J14" s="159">
        <f t="shared" si="2"/>
        <v>20</v>
      </c>
      <c r="K14" s="116">
        <f t="shared" si="0"/>
        <v>1</v>
      </c>
      <c r="L14" s="159">
        <f t="shared" si="3"/>
        <v>2.857142857142857</v>
      </c>
    </row>
    <row r="15" spans="1:12" ht="31.5" customHeight="1" thickBot="1">
      <c r="A15" s="11"/>
      <c r="B15" s="126" t="s">
        <v>12</v>
      </c>
      <c r="C15" s="34">
        <v>225</v>
      </c>
      <c r="D15" s="203">
        <v>28.054862842892767</v>
      </c>
      <c r="E15" s="204">
        <v>240</v>
      </c>
      <c r="F15" s="163">
        <v>28.402366863905325</v>
      </c>
      <c r="G15" s="205">
        <v>244</v>
      </c>
      <c r="H15" s="206">
        <v>24.948875255623722</v>
      </c>
      <c r="I15" s="98">
        <f>C15-E15</f>
        <v>-15</v>
      </c>
      <c r="J15" s="161">
        <f t="shared" si="2"/>
        <v>-6.25</v>
      </c>
      <c r="K15" s="117">
        <f>C15-G15</f>
        <v>-19</v>
      </c>
      <c r="L15" s="162">
        <f>K15/G15*100</f>
        <v>-7.786885245901639</v>
      </c>
    </row>
    <row r="16" spans="3:8" ht="15" customHeight="1">
      <c r="C16" s="12"/>
      <c r="D16" s="12"/>
      <c r="E16" s="12"/>
      <c r="F16" s="12"/>
      <c r="G16" s="12"/>
      <c r="H16" s="12"/>
    </row>
    <row r="17" ht="15" customHeight="1"/>
    <row r="18" ht="19.5" customHeight="1">
      <c r="B18" s="101" t="s">
        <v>159</v>
      </c>
    </row>
    <row r="19" ht="19.5" customHeight="1">
      <c r="B19" s="102" t="s">
        <v>158</v>
      </c>
    </row>
    <row r="20" ht="19.5" customHeight="1">
      <c r="B20" s="102" t="s">
        <v>162</v>
      </c>
    </row>
    <row r="21" ht="19.5" customHeight="1">
      <c r="B21" s="102" t="s">
        <v>157</v>
      </c>
    </row>
    <row r="22" ht="19.5" customHeight="1">
      <c r="B22" s="102" t="s">
        <v>206</v>
      </c>
    </row>
    <row r="23" ht="17.25">
      <c r="B23" s="14"/>
    </row>
    <row r="24" ht="17.25">
      <c r="B24" s="14"/>
    </row>
    <row r="25" ht="17.25">
      <c r="B25" s="14"/>
    </row>
    <row r="26" ht="17.25">
      <c r="B26" s="14"/>
    </row>
    <row r="27" ht="17.25">
      <c r="B27" s="14"/>
    </row>
    <row r="29" ht="19.5" customHeight="1"/>
    <row r="30" spans="1:12" ht="19.5" customHeight="1">
      <c r="A30" s="181" t="str">
        <f>A1</f>
        <v>Fatal accidents in CY2020 (Fixed data) 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</row>
    <row r="31" spans="1:12" ht="19.5" customHeight="1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</row>
    <row r="32" ht="19.5" customHeight="1">
      <c r="D32" s="2"/>
    </row>
    <row r="33" spans="10:12" ht="19.5" customHeight="1" thickBot="1">
      <c r="J33" s="35"/>
      <c r="K33" s="36"/>
      <c r="L33" s="93"/>
    </row>
    <row r="34" spans="1:12" ht="31.5" customHeight="1">
      <c r="A34" s="3"/>
      <c r="B34" s="4"/>
      <c r="C34" s="5" t="str">
        <f>C4</f>
        <v>    2020(Jan～Dec)</v>
      </c>
      <c r="D34" s="6"/>
      <c r="E34" s="5" t="str">
        <f>E4</f>
        <v>    2019(Jan～Dec)</v>
      </c>
      <c r="F34" s="6"/>
      <c r="G34" s="5" t="str">
        <f>G4</f>
        <v>    2017(Jan～Dec)</v>
      </c>
      <c r="H34" s="6"/>
      <c r="I34" s="5" t="str">
        <f>I4</f>
        <v>compared to CY2019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43" t="s">
        <v>2</v>
      </c>
      <c r="C35" s="123" t="s">
        <v>27</v>
      </c>
      <c r="D35" s="60" t="s">
        <v>3</v>
      </c>
      <c r="E35" s="123" t="s">
        <v>27</v>
      </c>
      <c r="F35" s="60" t="s">
        <v>3</v>
      </c>
      <c r="G35" s="123" t="s">
        <v>27</v>
      </c>
      <c r="H35" s="60" t="s">
        <v>3</v>
      </c>
      <c r="I35" s="123" t="s">
        <v>28</v>
      </c>
      <c r="J35" s="170" t="s">
        <v>167</v>
      </c>
      <c r="K35" s="123" t="str">
        <f>I35</f>
        <v>Increase or decrease</v>
      </c>
      <c r="L35" s="170" t="str">
        <f>J35</f>
        <v>ratio (%) of increase</v>
      </c>
    </row>
    <row r="36" spans="1:12" ht="31.5" customHeight="1">
      <c r="A36" s="134" t="s">
        <v>21</v>
      </c>
      <c r="B36" s="130"/>
      <c r="C36" s="94">
        <v>225</v>
      </c>
      <c r="D36" s="194">
        <v>100</v>
      </c>
      <c r="E36" s="94">
        <v>240</v>
      </c>
      <c r="F36" s="95">
        <v>100</v>
      </c>
      <c r="G36" s="94">
        <v>244</v>
      </c>
      <c r="H36" s="95">
        <v>100</v>
      </c>
      <c r="I36" s="114">
        <f>C36-E36</f>
        <v>-15</v>
      </c>
      <c r="J36" s="158">
        <f aca="true" t="shared" si="4" ref="J36:J47">I36/E36*100</f>
        <v>-6.25</v>
      </c>
      <c r="K36" s="115">
        <f>C36-G36</f>
        <v>-19</v>
      </c>
      <c r="L36" s="158">
        <f aca="true" t="shared" si="5" ref="L36:L47">K36/G36*100</f>
        <v>-7.786885245901639</v>
      </c>
    </row>
    <row r="37" spans="1:12" ht="31.5" customHeight="1">
      <c r="A37" s="127"/>
      <c r="B37" s="125" t="s">
        <v>13</v>
      </c>
      <c r="C37" s="96">
        <v>74</v>
      </c>
      <c r="D37" s="194">
        <v>32.888888888888886</v>
      </c>
      <c r="E37" s="96">
        <v>65</v>
      </c>
      <c r="F37" s="97">
        <v>27.083333333333332</v>
      </c>
      <c r="G37" s="96">
        <v>92</v>
      </c>
      <c r="H37" s="97">
        <v>37.704918032786885</v>
      </c>
      <c r="I37" s="94">
        <f>C37-E37</f>
        <v>9</v>
      </c>
      <c r="J37" s="159">
        <f t="shared" si="4"/>
        <v>13.846153846153847</v>
      </c>
      <c r="K37" s="116">
        <f>C37-G37</f>
        <v>-18</v>
      </c>
      <c r="L37" s="159">
        <f t="shared" si="5"/>
        <v>-19.565217391304348</v>
      </c>
    </row>
    <row r="38" spans="1:12" ht="31.5" customHeight="1">
      <c r="A38" s="128"/>
      <c r="B38" s="165" t="s">
        <v>163</v>
      </c>
      <c r="C38" s="94">
        <v>52</v>
      </c>
      <c r="D38" s="207" t="s">
        <v>0</v>
      </c>
      <c r="E38" s="94">
        <v>43</v>
      </c>
      <c r="F38" s="95" t="s">
        <v>0</v>
      </c>
      <c r="G38" s="94">
        <v>62</v>
      </c>
      <c r="H38" s="95" t="s">
        <v>0</v>
      </c>
      <c r="I38" s="94">
        <f aca="true" t="shared" si="6" ref="I38:I46">C38-E38</f>
        <v>9</v>
      </c>
      <c r="J38" s="159">
        <f t="shared" si="4"/>
        <v>20.930232558139537</v>
      </c>
      <c r="K38" s="116">
        <f>C38-G38</f>
        <v>-10</v>
      </c>
      <c r="L38" s="159">
        <f t="shared" si="5"/>
        <v>-16.129032258064516</v>
      </c>
    </row>
    <row r="39" spans="1:12" ht="31.5" customHeight="1">
      <c r="A39" s="127"/>
      <c r="B39" s="133" t="s">
        <v>14</v>
      </c>
      <c r="C39" s="94">
        <v>4</v>
      </c>
      <c r="D39" s="194">
        <v>1.7777777777777777</v>
      </c>
      <c r="E39" s="94">
        <v>4</v>
      </c>
      <c r="F39" s="97">
        <v>1.6666666666666667</v>
      </c>
      <c r="G39" s="94">
        <v>4</v>
      </c>
      <c r="H39" s="97">
        <v>1.639344262295082</v>
      </c>
      <c r="I39" s="94">
        <f t="shared" si="6"/>
        <v>0</v>
      </c>
      <c r="J39" s="159">
        <f t="shared" si="4"/>
        <v>0</v>
      </c>
      <c r="K39" s="116">
        <f>C39-G39</f>
        <v>0</v>
      </c>
      <c r="L39" s="159">
        <f t="shared" si="5"/>
        <v>0</v>
      </c>
    </row>
    <row r="40" spans="1:12" ht="31.5" customHeight="1">
      <c r="A40" s="127"/>
      <c r="B40" s="125" t="s">
        <v>15</v>
      </c>
      <c r="C40" s="94">
        <v>4</v>
      </c>
      <c r="D40" s="194">
        <v>1.7777777777777777</v>
      </c>
      <c r="E40" s="94">
        <v>5</v>
      </c>
      <c r="F40" s="97">
        <v>2.0833333333333335</v>
      </c>
      <c r="G40" s="94">
        <v>3</v>
      </c>
      <c r="H40" s="97">
        <v>1.2295081967213115</v>
      </c>
      <c r="I40" s="94">
        <f t="shared" si="6"/>
        <v>-1</v>
      </c>
      <c r="J40" s="159">
        <f t="shared" si="4"/>
        <v>-20</v>
      </c>
      <c r="K40" s="116">
        <f>C40-G40</f>
        <v>1</v>
      </c>
      <c r="L40" s="159">
        <f t="shared" si="5"/>
        <v>33.33333333333333</v>
      </c>
    </row>
    <row r="41" spans="1:12" ht="31.5" customHeight="1">
      <c r="A41" s="127"/>
      <c r="B41" s="125" t="s">
        <v>16</v>
      </c>
      <c r="C41" s="94">
        <v>11</v>
      </c>
      <c r="D41" s="194">
        <v>4.888888888888889</v>
      </c>
      <c r="E41" s="94">
        <v>11</v>
      </c>
      <c r="F41" s="97">
        <v>4.583333333333333</v>
      </c>
      <c r="G41" s="94">
        <v>6</v>
      </c>
      <c r="H41" s="97">
        <v>2.459016393442623</v>
      </c>
      <c r="I41" s="94">
        <f t="shared" si="6"/>
        <v>0</v>
      </c>
      <c r="J41" s="159">
        <f t="shared" si="4"/>
        <v>0</v>
      </c>
      <c r="K41" s="116">
        <f aca="true" t="shared" si="7" ref="K41:K47">C41-G41</f>
        <v>5</v>
      </c>
      <c r="L41" s="159">
        <f t="shared" si="5"/>
        <v>83.33333333333334</v>
      </c>
    </row>
    <row r="42" spans="1:12" ht="31.5" customHeight="1">
      <c r="A42" s="128"/>
      <c r="B42" s="132" t="s">
        <v>164</v>
      </c>
      <c r="C42" s="94">
        <v>7</v>
      </c>
      <c r="D42" s="207" t="s">
        <v>0</v>
      </c>
      <c r="E42" s="94">
        <v>8</v>
      </c>
      <c r="F42" s="95" t="s">
        <v>0</v>
      </c>
      <c r="G42" s="94">
        <v>4</v>
      </c>
      <c r="H42" s="95" t="s">
        <v>0</v>
      </c>
      <c r="I42" s="94">
        <f t="shared" si="6"/>
        <v>-1</v>
      </c>
      <c r="J42" s="159">
        <f t="shared" si="4"/>
        <v>-12.5</v>
      </c>
      <c r="K42" s="116">
        <f t="shared" si="7"/>
        <v>3</v>
      </c>
      <c r="L42" s="159">
        <f t="shared" si="5"/>
        <v>75</v>
      </c>
    </row>
    <row r="43" spans="1:12" ht="31.5" customHeight="1">
      <c r="A43" s="127"/>
      <c r="B43" s="125" t="s">
        <v>17</v>
      </c>
      <c r="C43" s="94">
        <v>13</v>
      </c>
      <c r="D43" s="194">
        <v>5.777777777777778</v>
      </c>
      <c r="E43" s="94">
        <v>21</v>
      </c>
      <c r="F43" s="97">
        <v>8.75</v>
      </c>
      <c r="G43" s="94">
        <v>20</v>
      </c>
      <c r="H43" s="97">
        <v>8.19672131147541</v>
      </c>
      <c r="I43" s="94">
        <f t="shared" si="6"/>
        <v>-8</v>
      </c>
      <c r="J43" s="159">
        <f t="shared" si="4"/>
        <v>-38.095238095238095</v>
      </c>
      <c r="K43" s="116">
        <f t="shared" si="7"/>
        <v>-7</v>
      </c>
      <c r="L43" s="159">
        <f t="shared" si="5"/>
        <v>-35</v>
      </c>
    </row>
    <row r="44" spans="1:12" ht="31.5" customHeight="1">
      <c r="A44" s="128"/>
      <c r="B44" s="165" t="s">
        <v>165</v>
      </c>
      <c r="C44" s="94">
        <v>6</v>
      </c>
      <c r="D44" s="207" t="s">
        <v>0</v>
      </c>
      <c r="E44" s="94">
        <v>2</v>
      </c>
      <c r="F44" s="95" t="s">
        <v>0</v>
      </c>
      <c r="G44" s="94">
        <v>7</v>
      </c>
      <c r="H44" s="95" t="s">
        <v>0</v>
      </c>
      <c r="I44" s="94">
        <f t="shared" si="6"/>
        <v>4</v>
      </c>
      <c r="J44" s="159">
        <f t="shared" si="4"/>
        <v>200</v>
      </c>
      <c r="K44" s="116">
        <f t="shared" si="7"/>
        <v>-1</v>
      </c>
      <c r="L44" s="159">
        <f t="shared" si="5"/>
        <v>-14.285714285714285</v>
      </c>
    </row>
    <row r="45" spans="1:12" ht="31.5" customHeight="1">
      <c r="A45" s="127"/>
      <c r="B45" s="133" t="s">
        <v>18</v>
      </c>
      <c r="C45" s="96">
        <v>48</v>
      </c>
      <c r="D45" s="194">
        <v>21.333333333333332</v>
      </c>
      <c r="E45" s="96">
        <v>46</v>
      </c>
      <c r="F45" s="97">
        <v>19.166666666666668</v>
      </c>
      <c r="G45" s="96">
        <v>44</v>
      </c>
      <c r="H45" s="97">
        <v>18.0327868852459</v>
      </c>
      <c r="I45" s="94">
        <f t="shared" si="6"/>
        <v>2</v>
      </c>
      <c r="J45" s="159">
        <f t="shared" si="4"/>
        <v>4.3478260869565215</v>
      </c>
      <c r="K45" s="116">
        <f t="shared" si="7"/>
        <v>4</v>
      </c>
      <c r="L45" s="159">
        <f t="shared" si="5"/>
        <v>9.090909090909092</v>
      </c>
    </row>
    <row r="46" spans="1:12" ht="31.5" customHeight="1">
      <c r="A46" s="127"/>
      <c r="B46" s="125" t="s">
        <v>19</v>
      </c>
      <c r="C46" s="96">
        <v>28</v>
      </c>
      <c r="D46" s="194">
        <v>12.444444444444445</v>
      </c>
      <c r="E46" s="96">
        <v>21</v>
      </c>
      <c r="F46" s="97">
        <v>8.75</v>
      </c>
      <c r="G46" s="96">
        <v>33</v>
      </c>
      <c r="H46" s="97">
        <v>13.524590163934427</v>
      </c>
      <c r="I46" s="94">
        <f t="shared" si="6"/>
        <v>7</v>
      </c>
      <c r="J46" s="159">
        <f t="shared" si="4"/>
        <v>33.33333333333333</v>
      </c>
      <c r="K46" s="116">
        <f t="shared" si="7"/>
        <v>-5</v>
      </c>
      <c r="L46" s="159">
        <f t="shared" si="5"/>
        <v>-15.151515151515152</v>
      </c>
    </row>
    <row r="47" spans="1:12" ht="31.5" customHeight="1" thickBot="1">
      <c r="A47" s="129"/>
      <c r="B47" s="131" t="s">
        <v>20</v>
      </c>
      <c r="C47" s="98">
        <v>43</v>
      </c>
      <c r="D47" s="203">
        <v>19.11111111111111</v>
      </c>
      <c r="E47" s="98">
        <v>67</v>
      </c>
      <c r="F47" s="163">
        <v>27.916666666666668</v>
      </c>
      <c r="G47" s="98">
        <v>42</v>
      </c>
      <c r="H47" s="163">
        <v>17.21311475409836</v>
      </c>
      <c r="I47" s="98">
        <f>C47-E47</f>
        <v>-24</v>
      </c>
      <c r="J47" s="162">
        <f t="shared" si="4"/>
        <v>-35.82089552238806</v>
      </c>
      <c r="K47" s="117">
        <f t="shared" si="7"/>
        <v>1</v>
      </c>
      <c r="L47" s="162">
        <f t="shared" si="5"/>
        <v>2.380952380952381</v>
      </c>
    </row>
    <row r="48" spans="4:8" ht="14.25">
      <c r="D48" s="12"/>
      <c r="E48" s="12"/>
      <c r="F48" s="12"/>
      <c r="G48" s="12"/>
      <c r="H48" s="12"/>
    </row>
    <row r="50" ht="17.25">
      <c r="B50" s="101" t="s">
        <v>159</v>
      </c>
    </row>
    <row r="51" ht="17.25">
      <c r="B51" s="102" t="s">
        <v>158</v>
      </c>
    </row>
    <row r="52" ht="17.25">
      <c r="B52" s="103" t="s">
        <v>160</v>
      </c>
    </row>
    <row r="53" ht="19.5" customHeight="1">
      <c r="B53" s="13"/>
    </row>
    <row r="54" ht="18.75">
      <c r="B54" s="13"/>
    </row>
    <row r="55" ht="17.25">
      <c r="B55" s="14"/>
    </row>
    <row r="56" ht="17.25">
      <c r="B56" s="14"/>
    </row>
    <row r="57" ht="17.25">
      <c r="B57" s="14"/>
    </row>
    <row r="60" ht="18.75">
      <c r="G60" s="15"/>
    </row>
    <row r="65" ht="17.25">
      <c r="G65" s="16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7">
      <selection activeCell="H10" sqref="H10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9.25" customHeight="1">
      <c r="B1" s="182" t="s">
        <v>192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ht="15" thickBot="1">
      <c r="X2" s="59"/>
    </row>
    <row r="3" spans="1:24" ht="148.5" customHeight="1">
      <c r="A3" s="80"/>
      <c r="B3" s="81"/>
      <c r="C3" s="151" t="s">
        <v>136</v>
      </c>
      <c r="D3" s="151" t="s">
        <v>137</v>
      </c>
      <c r="E3" s="151" t="s">
        <v>138</v>
      </c>
      <c r="F3" s="151" t="s">
        <v>139</v>
      </c>
      <c r="G3" s="151" t="s">
        <v>140</v>
      </c>
      <c r="H3" s="151" t="s">
        <v>141</v>
      </c>
      <c r="I3" s="151" t="s">
        <v>142</v>
      </c>
      <c r="J3" s="151" t="s">
        <v>143</v>
      </c>
      <c r="K3" s="151" t="s">
        <v>144</v>
      </c>
      <c r="L3" s="151" t="s">
        <v>145</v>
      </c>
      <c r="M3" s="151" t="s">
        <v>146</v>
      </c>
      <c r="N3" s="151" t="s">
        <v>147</v>
      </c>
      <c r="O3" s="151" t="s">
        <v>148</v>
      </c>
      <c r="P3" s="151" t="s">
        <v>149</v>
      </c>
      <c r="Q3" s="151" t="s">
        <v>150</v>
      </c>
      <c r="R3" s="151" t="s">
        <v>151</v>
      </c>
      <c r="S3" s="151" t="s">
        <v>152</v>
      </c>
      <c r="T3" s="151" t="s">
        <v>153</v>
      </c>
      <c r="U3" s="152" t="s">
        <v>154</v>
      </c>
      <c r="V3" s="151" t="s">
        <v>20</v>
      </c>
      <c r="W3" s="151" t="s">
        <v>155</v>
      </c>
      <c r="X3" s="153" t="s">
        <v>131</v>
      </c>
    </row>
    <row r="4" spans="1:26" ht="32.25" customHeight="1">
      <c r="A4" s="185" t="s">
        <v>23</v>
      </c>
      <c r="B4" s="186"/>
      <c r="C4" s="64">
        <v>191</v>
      </c>
      <c r="D4" s="64">
        <v>28</v>
      </c>
      <c r="E4" s="64">
        <v>11</v>
      </c>
      <c r="F4" s="64">
        <v>42</v>
      </c>
      <c r="G4" s="64">
        <v>48</v>
      </c>
      <c r="H4" s="64">
        <v>54</v>
      </c>
      <c r="I4" s="64">
        <v>126</v>
      </c>
      <c r="J4" s="64">
        <v>6</v>
      </c>
      <c r="K4" s="64">
        <v>0</v>
      </c>
      <c r="L4" s="64">
        <v>21</v>
      </c>
      <c r="M4" s="64">
        <v>26</v>
      </c>
      <c r="N4" s="64">
        <v>21</v>
      </c>
      <c r="O4" s="64">
        <v>6</v>
      </c>
      <c r="P4" s="64">
        <v>4</v>
      </c>
      <c r="Q4" s="64">
        <v>2</v>
      </c>
      <c r="R4" s="64">
        <v>6</v>
      </c>
      <c r="S4" s="64">
        <v>164</v>
      </c>
      <c r="T4" s="64">
        <v>5</v>
      </c>
      <c r="U4" s="64">
        <v>0</v>
      </c>
      <c r="V4" s="64">
        <v>41</v>
      </c>
      <c r="W4" s="64">
        <v>0</v>
      </c>
      <c r="X4" s="65">
        <v>802</v>
      </c>
      <c r="Y4" s="82"/>
      <c r="Z4" s="82"/>
    </row>
    <row r="5" spans="1:26" ht="32.25" customHeight="1">
      <c r="A5" s="173"/>
      <c r="B5" s="174" t="s">
        <v>168</v>
      </c>
      <c r="C5" s="64">
        <v>21</v>
      </c>
      <c r="D5" s="64">
        <v>6</v>
      </c>
      <c r="E5" s="64">
        <v>1</v>
      </c>
      <c r="F5" s="64">
        <v>11</v>
      </c>
      <c r="G5" s="64">
        <v>7</v>
      </c>
      <c r="H5" s="64">
        <v>7</v>
      </c>
      <c r="I5" s="64">
        <v>45</v>
      </c>
      <c r="J5" s="64">
        <v>1</v>
      </c>
      <c r="K5" s="64">
        <v>0</v>
      </c>
      <c r="L5" s="64">
        <v>4</v>
      </c>
      <c r="M5" s="64">
        <v>7</v>
      </c>
      <c r="N5" s="64">
        <v>8</v>
      </c>
      <c r="O5" s="64">
        <v>0</v>
      </c>
      <c r="P5" s="64">
        <v>2</v>
      </c>
      <c r="Q5" s="64">
        <v>0</v>
      </c>
      <c r="R5" s="64">
        <v>4</v>
      </c>
      <c r="S5" s="64">
        <v>6</v>
      </c>
      <c r="T5" s="64">
        <v>0</v>
      </c>
      <c r="U5" s="64">
        <v>0</v>
      </c>
      <c r="V5" s="64">
        <v>6</v>
      </c>
      <c r="W5" s="64">
        <v>0</v>
      </c>
      <c r="X5" s="65">
        <v>136</v>
      </c>
      <c r="Y5" s="82"/>
      <c r="Z5" s="82"/>
    </row>
    <row r="6" spans="1:26" ht="32.25" customHeight="1">
      <c r="A6" s="171"/>
      <c r="B6" s="172" t="s">
        <v>5</v>
      </c>
      <c r="C6" s="66">
        <v>1</v>
      </c>
      <c r="D6" s="208">
        <v>1</v>
      </c>
      <c r="E6" s="208">
        <v>0</v>
      </c>
      <c r="F6" s="208">
        <v>1</v>
      </c>
      <c r="G6" s="208">
        <v>2</v>
      </c>
      <c r="H6" s="208">
        <v>1</v>
      </c>
      <c r="I6" s="208">
        <v>2</v>
      </c>
      <c r="J6" s="208">
        <v>0</v>
      </c>
      <c r="K6" s="208">
        <v>0</v>
      </c>
      <c r="L6" s="208">
        <v>0</v>
      </c>
      <c r="M6" s="208">
        <v>0</v>
      </c>
      <c r="N6" s="208">
        <v>0</v>
      </c>
      <c r="O6" s="208">
        <v>0</v>
      </c>
      <c r="P6" s="208">
        <v>0</v>
      </c>
      <c r="Q6" s="208">
        <v>0</v>
      </c>
      <c r="R6" s="208">
        <v>0</v>
      </c>
      <c r="S6" s="208">
        <v>0</v>
      </c>
      <c r="T6" s="208">
        <v>0</v>
      </c>
      <c r="U6" s="208">
        <v>0</v>
      </c>
      <c r="V6" s="208">
        <v>0</v>
      </c>
      <c r="W6" s="209">
        <v>0</v>
      </c>
      <c r="X6" s="67">
        <v>8</v>
      </c>
      <c r="Y6" s="82"/>
      <c r="Z6" s="82"/>
    </row>
    <row r="7" spans="1:26" ht="32.25" customHeight="1">
      <c r="A7" s="83"/>
      <c r="B7" s="63" t="s">
        <v>6</v>
      </c>
      <c r="C7" s="64">
        <v>95</v>
      </c>
      <c r="D7" s="64">
        <v>6</v>
      </c>
      <c r="E7" s="64">
        <v>2</v>
      </c>
      <c r="F7" s="64">
        <v>13</v>
      </c>
      <c r="G7" s="64">
        <v>27</v>
      </c>
      <c r="H7" s="64">
        <v>13</v>
      </c>
      <c r="I7" s="64">
        <v>27</v>
      </c>
      <c r="J7" s="64">
        <v>3</v>
      </c>
      <c r="K7" s="64">
        <v>0</v>
      </c>
      <c r="L7" s="64">
        <v>5</v>
      </c>
      <c r="M7" s="64">
        <v>9</v>
      </c>
      <c r="N7" s="64">
        <v>5</v>
      </c>
      <c r="O7" s="64">
        <v>3</v>
      </c>
      <c r="P7" s="64">
        <v>2</v>
      </c>
      <c r="Q7" s="64">
        <v>1</v>
      </c>
      <c r="R7" s="64">
        <v>1</v>
      </c>
      <c r="S7" s="64">
        <v>37</v>
      </c>
      <c r="T7" s="64">
        <v>1</v>
      </c>
      <c r="U7" s="64">
        <v>0</v>
      </c>
      <c r="V7" s="64">
        <v>8</v>
      </c>
      <c r="W7" s="64">
        <v>0</v>
      </c>
      <c r="X7" s="65">
        <v>258</v>
      </c>
      <c r="Y7" s="82"/>
      <c r="Z7" s="82"/>
    </row>
    <row r="8" spans="1:26" ht="32.25" customHeight="1">
      <c r="A8" s="83"/>
      <c r="B8" s="68" t="s">
        <v>7</v>
      </c>
      <c r="C8" s="64">
        <v>3</v>
      </c>
      <c r="D8" s="64">
        <v>1</v>
      </c>
      <c r="E8" s="64">
        <v>0</v>
      </c>
      <c r="F8" s="64">
        <v>0</v>
      </c>
      <c r="G8" s="64">
        <v>0</v>
      </c>
      <c r="H8" s="64">
        <v>1</v>
      </c>
      <c r="I8" s="64">
        <v>1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3</v>
      </c>
      <c r="T8" s="64">
        <v>0</v>
      </c>
      <c r="U8" s="64">
        <v>0</v>
      </c>
      <c r="V8" s="64">
        <v>3</v>
      </c>
      <c r="W8" s="64">
        <v>0</v>
      </c>
      <c r="X8" s="65">
        <v>12</v>
      </c>
      <c r="Y8" s="82"/>
      <c r="Z8" s="82"/>
    </row>
    <row r="9" spans="1:26" ht="32.25" customHeight="1">
      <c r="A9" s="83"/>
      <c r="B9" s="68" t="s">
        <v>8</v>
      </c>
      <c r="C9" s="64">
        <v>18</v>
      </c>
      <c r="D9" s="64">
        <v>0</v>
      </c>
      <c r="E9" s="64">
        <v>1</v>
      </c>
      <c r="F9" s="64">
        <v>4</v>
      </c>
      <c r="G9" s="64">
        <v>3</v>
      </c>
      <c r="H9" s="64">
        <v>6</v>
      </c>
      <c r="I9" s="64">
        <v>15</v>
      </c>
      <c r="J9" s="64">
        <v>0</v>
      </c>
      <c r="K9" s="64">
        <v>0</v>
      </c>
      <c r="L9" s="64">
        <v>0</v>
      </c>
      <c r="M9" s="64">
        <v>0</v>
      </c>
      <c r="N9" s="64">
        <v>1</v>
      </c>
      <c r="O9" s="64">
        <v>0</v>
      </c>
      <c r="P9" s="64">
        <v>0</v>
      </c>
      <c r="Q9" s="64">
        <v>1</v>
      </c>
      <c r="R9" s="64">
        <v>0</v>
      </c>
      <c r="S9" s="64">
        <v>32</v>
      </c>
      <c r="T9" s="64">
        <v>1</v>
      </c>
      <c r="U9" s="64">
        <v>0</v>
      </c>
      <c r="V9" s="64">
        <v>5</v>
      </c>
      <c r="W9" s="64">
        <v>0</v>
      </c>
      <c r="X9" s="65">
        <v>87</v>
      </c>
      <c r="Y9" s="82"/>
      <c r="Z9" s="82"/>
    </row>
    <row r="10" spans="1:26" ht="32.25" customHeight="1">
      <c r="A10" s="83"/>
      <c r="B10" s="68" t="s">
        <v>9</v>
      </c>
      <c r="C10" s="64">
        <v>1</v>
      </c>
      <c r="D10" s="64">
        <v>0</v>
      </c>
      <c r="E10" s="64">
        <v>0</v>
      </c>
      <c r="F10" s="64">
        <v>0</v>
      </c>
      <c r="G10" s="64">
        <v>1</v>
      </c>
      <c r="H10" s="64">
        <v>0</v>
      </c>
      <c r="I10" s="64">
        <v>1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1</v>
      </c>
      <c r="T10" s="64">
        <v>0</v>
      </c>
      <c r="U10" s="64">
        <v>0</v>
      </c>
      <c r="V10" s="64">
        <v>0</v>
      </c>
      <c r="W10" s="64">
        <v>0</v>
      </c>
      <c r="X10" s="65">
        <v>4</v>
      </c>
      <c r="Y10" s="82"/>
      <c r="Z10" s="82"/>
    </row>
    <row r="11" spans="1:26" ht="32.25" customHeight="1">
      <c r="A11" s="83"/>
      <c r="B11" s="63" t="s">
        <v>10</v>
      </c>
      <c r="C11" s="64">
        <v>9</v>
      </c>
      <c r="D11" s="64">
        <v>1</v>
      </c>
      <c r="E11" s="64">
        <v>1</v>
      </c>
      <c r="F11" s="64">
        <v>2</v>
      </c>
      <c r="G11" s="64">
        <v>5</v>
      </c>
      <c r="H11" s="64">
        <v>14</v>
      </c>
      <c r="I11" s="64">
        <v>3</v>
      </c>
      <c r="J11" s="64">
        <v>1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5">
        <v>36</v>
      </c>
      <c r="Y11" s="82"/>
      <c r="Z11" s="82"/>
    </row>
    <row r="12" spans="1:26" ht="32.25" customHeight="1">
      <c r="A12" s="89"/>
      <c r="B12" s="92" t="s">
        <v>11</v>
      </c>
      <c r="C12" s="90">
        <v>7</v>
      </c>
      <c r="D12" s="90">
        <v>2</v>
      </c>
      <c r="E12" s="90">
        <v>1</v>
      </c>
      <c r="F12" s="90">
        <v>2</v>
      </c>
      <c r="G12" s="90">
        <v>2</v>
      </c>
      <c r="H12" s="90">
        <v>1</v>
      </c>
      <c r="I12" s="90">
        <v>4</v>
      </c>
      <c r="J12" s="90">
        <v>1</v>
      </c>
      <c r="K12" s="90">
        <v>0</v>
      </c>
      <c r="L12" s="90">
        <v>5</v>
      </c>
      <c r="M12" s="90">
        <v>1</v>
      </c>
      <c r="N12" s="90">
        <v>0</v>
      </c>
      <c r="O12" s="90">
        <v>2</v>
      </c>
      <c r="P12" s="90">
        <v>0</v>
      </c>
      <c r="Q12" s="90">
        <v>0</v>
      </c>
      <c r="R12" s="90">
        <v>0</v>
      </c>
      <c r="S12" s="90">
        <v>6</v>
      </c>
      <c r="T12" s="90">
        <v>2</v>
      </c>
      <c r="U12" s="90">
        <v>0</v>
      </c>
      <c r="V12" s="90">
        <v>0</v>
      </c>
      <c r="W12" s="90">
        <v>0</v>
      </c>
      <c r="X12" s="91">
        <v>36</v>
      </c>
      <c r="Y12" s="82"/>
      <c r="Z12" s="82"/>
    </row>
    <row r="13" spans="1:26" ht="32.25" customHeight="1" thickBot="1">
      <c r="A13" s="86"/>
      <c r="B13" s="69" t="s">
        <v>12</v>
      </c>
      <c r="C13" s="70">
        <v>36</v>
      </c>
      <c r="D13" s="70">
        <v>11</v>
      </c>
      <c r="E13" s="70">
        <v>5</v>
      </c>
      <c r="F13" s="70">
        <v>9</v>
      </c>
      <c r="G13" s="70">
        <v>1</v>
      </c>
      <c r="H13" s="70">
        <v>11</v>
      </c>
      <c r="I13" s="70">
        <v>28</v>
      </c>
      <c r="J13" s="70">
        <v>0</v>
      </c>
      <c r="K13" s="70">
        <v>0</v>
      </c>
      <c r="L13" s="70">
        <v>7</v>
      </c>
      <c r="M13" s="70">
        <v>9</v>
      </c>
      <c r="N13" s="70">
        <v>7</v>
      </c>
      <c r="O13" s="70">
        <v>1</v>
      </c>
      <c r="P13" s="70">
        <v>0</v>
      </c>
      <c r="Q13" s="70">
        <v>0</v>
      </c>
      <c r="R13" s="70">
        <v>1</v>
      </c>
      <c r="S13" s="70">
        <v>79</v>
      </c>
      <c r="T13" s="70">
        <v>1</v>
      </c>
      <c r="U13" s="70">
        <v>0</v>
      </c>
      <c r="V13" s="70">
        <v>19</v>
      </c>
      <c r="W13" s="70">
        <v>0</v>
      </c>
      <c r="X13" s="71">
        <v>225</v>
      </c>
      <c r="Y13" s="82"/>
      <c r="Z13" s="82"/>
    </row>
    <row r="14" spans="2:24" ht="14.25">
      <c r="B14" s="7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ht="17.25">
      <c r="B15" s="101" t="s">
        <v>29</v>
      </c>
    </row>
    <row r="16" ht="17.25">
      <c r="B16" s="62"/>
    </row>
    <row r="20" spans="2:24" ht="29.25" customHeight="1">
      <c r="B20" s="182" t="str">
        <f>B1</f>
        <v>Fatal accidents by industry and type of accident in CY2020 (fixed data)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</row>
    <row r="21" spans="3:24" ht="15" thickBot="1">
      <c r="C21" t="s">
        <v>156</v>
      </c>
      <c r="X21" s="59"/>
    </row>
    <row r="22" spans="1:24" ht="149.25" customHeight="1">
      <c r="A22" s="80"/>
      <c r="B22" s="88"/>
      <c r="C22" s="151" t="s">
        <v>136</v>
      </c>
      <c r="D22" s="151" t="s">
        <v>137</v>
      </c>
      <c r="E22" s="151" t="s">
        <v>138</v>
      </c>
      <c r="F22" s="151" t="s">
        <v>139</v>
      </c>
      <c r="G22" s="151" t="s">
        <v>140</v>
      </c>
      <c r="H22" s="151" t="s">
        <v>141</v>
      </c>
      <c r="I22" s="151" t="s">
        <v>142</v>
      </c>
      <c r="J22" s="151" t="s">
        <v>143</v>
      </c>
      <c r="K22" s="151" t="s">
        <v>144</v>
      </c>
      <c r="L22" s="151" t="s">
        <v>145</v>
      </c>
      <c r="M22" s="151" t="s">
        <v>146</v>
      </c>
      <c r="N22" s="151" t="s">
        <v>147</v>
      </c>
      <c r="O22" s="151" t="s">
        <v>148</v>
      </c>
      <c r="P22" s="151" t="s">
        <v>149</v>
      </c>
      <c r="Q22" s="151" t="s">
        <v>150</v>
      </c>
      <c r="R22" s="151" t="s">
        <v>151</v>
      </c>
      <c r="S22" s="151" t="s">
        <v>152</v>
      </c>
      <c r="T22" s="151" t="s">
        <v>153</v>
      </c>
      <c r="U22" s="152" t="s">
        <v>154</v>
      </c>
      <c r="V22" s="151" t="s">
        <v>20</v>
      </c>
      <c r="W22" s="151" t="s">
        <v>155</v>
      </c>
      <c r="X22" s="153" t="s">
        <v>131</v>
      </c>
    </row>
    <row r="23" spans="1:26" ht="29.25" customHeight="1">
      <c r="A23" s="136" t="s">
        <v>13</v>
      </c>
      <c r="B23" s="137"/>
      <c r="C23" s="73">
        <v>9</v>
      </c>
      <c r="D23" s="64">
        <v>2</v>
      </c>
      <c r="E23" s="64">
        <v>2</v>
      </c>
      <c r="F23" s="64">
        <v>4</v>
      </c>
      <c r="G23" s="64">
        <v>0</v>
      </c>
      <c r="H23" s="64">
        <v>5</v>
      </c>
      <c r="I23" s="64">
        <v>6</v>
      </c>
      <c r="J23" s="64">
        <v>0</v>
      </c>
      <c r="K23" s="64">
        <v>0</v>
      </c>
      <c r="L23" s="64">
        <v>3</v>
      </c>
      <c r="M23" s="64">
        <v>3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35</v>
      </c>
      <c r="T23" s="64">
        <v>0</v>
      </c>
      <c r="U23" s="64">
        <v>0</v>
      </c>
      <c r="V23" s="64">
        <v>5</v>
      </c>
      <c r="W23" s="64">
        <v>0</v>
      </c>
      <c r="X23" s="74">
        <v>74</v>
      </c>
      <c r="Y23" s="82"/>
      <c r="Z23" s="82"/>
    </row>
    <row r="24" spans="1:26" ht="29.25" customHeight="1">
      <c r="A24" s="138"/>
      <c r="B24" s="139" t="s">
        <v>24</v>
      </c>
      <c r="C24" s="75">
        <v>6</v>
      </c>
      <c r="D24" s="75">
        <v>1</v>
      </c>
      <c r="E24" s="75">
        <v>1</v>
      </c>
      <c r="F24" s="75">
        <v>1</v>
      </c>
      <c r="G24" s="75">
        <v>0</v>
      </c>
      <c r="H24" s="75">
        <v>3</v>
      </c>
      <c r="I24" s="75">
        <v>2</v>
      </c>
      <c r="J24" s="75">
        <v>0</v>
      </c>
      <c r="K24" s="75">
        <v>0</v>
      </c>
      <c r="L24" s="75">
        <v>3</v>
      </c>
      <c r="M24" s="75">
        <v>2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30</v>
      </c>
      <c r="T24" s="75">
        <v>0</v>
      </c>
      <c r="U24" s="75">
        <v>0</v>
      </c>
      <c r="V24" s="75">
        <v>3</v>
      </c>
      <c r="W24" s="75">
        <v>0</v>
      </c>
      <c r="X24" s="76">
        <v>52</v>
      </c>
      <c r="Y24" s="82"/>
      <c r="Z24" s="82"/>
    </row>
    <row r="25" spans="1:26" ht="29.25" customHeight="1">
      <c r="A25" s="183" t="s">
        <v>14</v>
      </c>
      <c r="B25" s="184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3</v>
      </c>
      <c r="T25" s="73">
        <v>0</v>
      </c>
      <c r="U25" s="73">
        <v>0</v>
      </c>
      <c r="V25" s="73">
        <v>1</v>
      </c>
      <c r="W25" s="73">
        <v>0</v>
      </c>
      <c r="X25" s="76">
        <v>4</v>
      </c>
      <c r="Y25" s="82"/>
      <c r="Z25" s="82"/>
    </row>
    <row r="26" spans="1:26" ht="29.25" customHeight="1">
      <c r="A26" s="183" t="s">
        <v>15</v>
      </c>
      <c r="B26" s="184"/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3</v>
      </c>
      <c r="T26" s="73">
        <v>0</v>
      </c>
      <c r="U26" s="73">
        <v>0</v>
      </c>
      <c r="V26" s="73">
        <v>1</v>
      </c>
      <c r="W26" s="73">
        <v>0</v>
      </c>
      <c r="X26" s="76">
        <v>4</v>
      </c>
      <c r="Y26" s="82"/>
      <c r="Z26" s="82"/>
    </row>
    <row r="27" spans="1:26" ht="29.25" customHeight="1">
      <c r="A27" s="183" t="s">
        <v>16</v>
      </c>
      <c r="B27" s="184"/>
      <c r="C27" s="73">
        <v>2</v>
      </c>
      <c r="D27" s="73">
        <v>0</v>
      </c>
      <c r="E27" s="73">
        <v>0</v>
      </c>
      <c r="F27" s="73">
        <v>0</v>
      </c>
      <c r="G27" s="73">
        <v>0</v>
      </c>
      <c r="H27" s="73">
        <v>2</v>
      </c>
      <c r="I27" s="73">
        <v>1</v>
      </c>
      <c r="J27" s="73">
        <v>0</v>
      </c>
      <c r="K27" s="73">
        <v>0</v>
      </c>
      <c r="L27" s="73">
        <v>1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</v>
      </c>
      <c r="T27" s="73">
        <v>0</v>
      </c>
      <c r="U27" s="73">
        <v>0</v>
      </c>
      <c r="V27" s="73">
        <v>4</v>
      </c>
      <c r="W27" s="73">
        <v>0</v>
      </c>
      <c r="X27" s="76">
        <v>11</v>
      </c>
      <c r="Y27" s="82"/>
      <c r="Z27" s="82"/>
    </row>
    <row r="28" spans="1:26" ht="29.25" customHeight="1">
      <c r="A28" s="138"/>
      <c r="B28" s="139" t="s">
        <v>25</v>
      </c>
      <c r="C28" s="73">
        <v>2</v>
      </c>
      <c r="D28" s="73">
        <v>0</v>
      </c>
      <c r="E28" s="73">
        <v>0</v>
      </c>
      <c r="F28" s="73">
        <v>0</v>
      </c>
      <c r="G28" s="73">
        <v>0</v>
      </c>
      <c r="H28" s="73">
        <v>1</v>
      </c>
      <c r="I28" s="73">
        <v>1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2</v>
      </c>
      <c r="W28" s="73">
        <v>0</v>
      </c>
      <c r="X28" s="76">
        <v>7</v>
      </c>
      <c r="Y28" s="82"/>
      <c r="Z28" s="82"/>
    </row>
    <row r="29" spans="1:26" ht="29.25" customHeight="1">
      <c r="A29" s="183" t="s">
        <v>17</v>
      </c>
      <c r="B29" s="184"/>
      <c r="C29" s="75">
        <v>3</v>
      </c>
      <c r="D29" s="75">
        <v>2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1</v>
      </c>
      <c r="M29" s="75">
        <v>0</v>
      </c>
      <c r="N29" s="75">
        <v>2</v>
      </c>
      <c r="O29" s="75">
        <v>0</v>
      </c>
      <c r="P29" s="75">
        <v>0</v>
      </c>
      <c r="Q29" s="75">
        <v>0</v>
      </c>
      <c r="R29" s="75">
        <v>1</v>
      </c>
      <c r="S29" s="75">
        <v>2</v>
      </c>
      <c r="T29" s="75">
        <v>0</v>
      </c>
      <c r="U29" s="75">
        <v>0</v>
      </c>
      <c r="V29" s="75">
        <v>2</v>
      </c>
      <c r="W29" s="75">
        <v>0</v>
      </c>
      <c r="X29" s="76">
        <v>13</v>
      </c>
      <c r="Y29" s="82"/>
      <c r="Z29" s="82"/>
    </row>
    <row r="30" spans="1:26" ht="29.25" customHeight="1">
      <c r="A30" s="138"/>
      <c r="B30" s="139" t="s">
        <v>26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1</v>
      </c>
      <c r="M30" s="73">
        <v>0</v>
      </c>
      <c r="N30" s="73">
        <v>2</v>
      </c>
      <c r="O30" s="73">
        <v>0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0</v>
      </c>
      <c r="V30" s="73">
        <v>2</v>
      </c>
      <c r="W30" s="73">
        <v>0</v>
      </c>
      <c r="X30" s="76">
        <v>6</v>
      </c>
      <c r="Y30" s="82"/>
      <c r="Z30" s="82"/>
    </row>
    <row r="31" spans="1:26" ht="29.25" customHeight="1">
      <c r="A31" s="183" t="s">
        <v>18</v>
      </c>
      <c r="B31" s="184"/>
      <c r="C31" s="73">
        <v>9</v>
      </c>
      <c r="D31" s="73">
        <v>3</v>
      </c>
      <c r="E31" s="73">
        <v>2</v>
      </c>
      <c r="F31" s="73">
        <v>2</v>
      </c>
      <c r="G31" s="73">
        <v>0</v>
      </c>
      <c r="H31" s="73">
        <v>0</v>
      </c>
      <c r="I31" s="73">
        <v>15</v>
      </c>
      <c r="J31" s="73">
        <v>0</v>
      </c>
      <c r="K31" s="73">
        <v>0</v>
      </c>
      <c r="L31" s="73">
        <v>0</v>
      </c>
      <c r="M31" s="73">
        <v>4</v>
      </c>
      <c r="N31" s="73">
        <v>2</v>
      </c>
      <c r="O31" s="73">
        <v>0</v>
      </c>
      <c r="P31" s="73">
        <v>0</v>
      </c>
      <c r="Q31" s="73">
        <v>0</v>
      </c>
      <c r="R31" s="73">
        <v>0</v>
      </c>
      <c r="S31" s="73">
        <v>11</v>
      </c>
      <c r="T31" s="73">
        <v>0</v>
      </c>
      <c r="U31" s="73">
        <v>0</v>
      </c>
      <c r="V31" s="73">
        <v>0</v>
      </c>
      <c r="W31" s="73">
        <v>0</v>
      </c>
      <c r="X31" s="76">
        <v>48</v>
      </c>
      <c r="Y31" s="82"/>
      <c r="Z31" s="82"/>
    </row>
    <row r="32" spans="1:26" ht="29.25" customHeight="1">
      <c r="A32" s="183" t="s">
        <v>19</v>
      </c>
      <c r="B32" s="184"/>
      <c r="C32" s="75">
        <v>1</v>
      </c>
      <c r="D32" s="75">
        <v>1</v>
      </c>
      <c r="E32" s="75">
        <v>0</v>
      </c>
      <c r="F32" s="75">
        <v>0</v>
      </c>
      <c r="G32" s="75">
        <v>0</v>
      </c>
      <c r="H32" s="75">
        <v>3</v>
      </c>
      <c r="I32" s="75">
        <v>3</v>
      </c>
      <c r="J32" s="75">
        <v>0</v>
      </c>
      <c r="K32" s="75">
        <v>0</v>
      </c>
      <c r="L32" s="75">
        <v>2</v>
      </c>
      <c r="M32" s="75">
        <v>1</v>
      </c>
      <c r="N32" s="75">
        <v>2</v>
      </c>
      <c r="O32" s="75">
        <v>0</v>
      </c>
      <c r="P32" s="75">
        <v>0</v>
      </c>
      <c r="Q32" s="75">
        <v>0</v>
      </c>
      <c r="R32" s="75">
        <v>0</v>
      </c>
      <c r="S32" s="75">
        <v>15</v>
      </c>
      <c r="T32" s="75">
        <v>0</v>
      </c>
      <c r="U32" s="75">
        <v>0</v>
      </c>
      <c r="V32" s="75">
        <v>0</v>
      </c>
      <c r="W32" s="75">
        <v>0</v>
      </c>
      <c r="X32" s="76">
        <v>28</v>
      </c>
      <c r="Y32" s="82"/>
      <c r="Z32" s="82"/>
    </row>
    <row r="33" spans="1:26" ht="29.25" customHeight="1" thickBot="1">
      <c r="A33" s="140" t="s">
        <v>20</v>
      </c>
      <c r="B33" s="141"/>
      <c r="C33" s="77">
        <v>12</v>
      </c>
      <c r="D33" s="77">
        <v>3</v>
      </c>
      <c r="E33" s="77">
        <v>1</v>
      </c>
      <c r="F33" s="77">
        <v>3</v>
      </c>
      <c r="G33" s="77">
        <v>1</v>
      </c>
      <c r="H33" s="77">
        <v>1</v>
      </c>
      <c r="I33" s="77">
        <v>3</v>
      </c>
      <c r="J33" s="77">
        <v>0</v>
      </c>
      <c r="K33" s="77">
        <v>0</v>
      </c>
      <c r="L33" s="77">
        <v>0</v>
      </c>
      <c r="M33" s="77">
        <v>1</v>
      </c>
      <c r="N33" s="77">
        <v>1</v>
      </c>
      <c r="O33" s="77">
        <v>1</v>
      </c>
      <c r="P33" s="77">
        <v>0</v>
      </c>
      <c r="Q33" s="77">
        <v>0</v>
      </c>
      <c r="R33" s="77">
        <v>0</v>
      </c>
      <c r="S33" s="77">
        <v>9</v>
      </c>
      <c r="T33" s="77">
        <v>1</v>
      </c>
      <c r="U33" s="77">
        <v>0</v>
      </c>
      <c r="V33" s="77">
        <v>6</v>
      </c>
      <c r="W33" s="77">
        <v>0</v>
      </c>
      <c r="X33" s="78">
        <v>43</v>
      </c>
      <c r="Y33" s="82"/>
      <c r="Z33" s="82"/>
    </row>
    <row r="35" ht="17.25">
      <c r="B35" s="61" t="str">
        <f>B15</f>
        <v>（note）　Data sources are from Fatal Accidents Reports</v>
      </c>
    </row>
    <row r="36" ht="17.25">
      <c r="B36" s="62"/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Z36"/>
  <sheetViews>
    <sheetView zoomScalePageLayoutView="0" workbookViewId="0" topLeftCell="A31">
      <selection activeCell="J32" sqref="J32"/>
    </sheetView>
  </sheetViews>
  <sheetFormatPr defaultColWidth="8.796875" defaultRowHeight="15"/>
  <cols>
    <col min="1" max="1" width="2.69921875" style="79" customWidth="1"/>
    <col min="2" max="2" width="16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2" spans="2:24" ht="24.75" customHeight="1">
      <c r="B2" s="182" t="s">
        <v>201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ht="15.75" customHeight="1" thickBot="1">
      <c r="X3" s="59"/>
    </row>
    <row r="4" spans="1:24" ht="135" customHeight="1">
      <c r="A4" s="80"/>
      <c r="B4" s="81"/>
      <c r="C4" s="151" t="s">
        <v>136</v>
      </c>
      <c r="D4" s="151" t="s">
        <v>137</v>
      </c>
      <c r="E4" s="151" t="s">
        <v>138</v>
      </c>
      <c r="F4" s="151" t="s">
        <v>139</v>
      </c>
      <c r="G4" s="151" t="s">
        <v>140</v>
      </c>
      <c r="H4" s="151" t="s">
        <v>141</v>
      </c>
      <c r="I4" s="151" t="s">
        <v>142</v>
      </c>
      <c r="J4" s="151" t="s">
        <v>143</v>
      </c>
      <c r="K4" s="151" t="s">
        <v>144</v>
      </c>
      <c r="L4" s="151" t="s">
        <v>145</v>
      </c>
      <c r="M4" s="151" t="s">
        <v>146</v>
      </c>
      <c r="N4" s="151" t="s">
        <v>147</v>
      </c>
      <c r="O4" s="151" t="s">
        <v>148</v>
      </c>
      <c r="P4" s="151" t="s">
        <v>149</v>
      </c>
      <c r="Q4" s="151" t="s">
        <v>150</v>
      </c>
      <c r="R4" s="151" t="s">
        <v>151</v>
      </c>
      <c r="S4" s="151" t="s">
        <v>152</v>
      </c>
      <c r="T4" s="151" t="s">
        <v>153</v>
      </c>
      <c r="U4" s="152" t="s">
        <v>154</v>
      </c>
      <c r="V4" s="151" t="s">
        <v>20</v>
      </c>
      <c r="W4" s="151" t="s">
        <v>155</v>
      </c>
      <c r="X4" s="153" t="s">
        <v>131</v>
      </c>
    </row>
    <row r="5" spans="1:26" ht="32.25" customHeight="1">
      <c r="A5" s="185" t="s">
        <v>23</v>
      </c>
      <c r="B5" s="186"/>
      <c r="C5" s="64">
        <v>216</v>
      </c>
      <c r="D5" s="64">
        <v>22</v>
      </c>
      <c r="E5" s="64">
        <v>2</v>
      </c>
      <c r="F5" s="64">
        <v>43</v>
      </c>
      <c r="G5" s="64">
        <v>56</v>
      </c>
      <c r="H5" s="64">
        <v>77</v>
      </c>
      <c r="I5" s="64">
        <v>104</v>
      </c>
      <c r="J5" s="64">
        <v>4</v>
      </c>
      <c r="K5" s="64">
        <v>0</v>
      </c>
      <c r="L5" s="64">
        <v>24</v>
      </c>
      <c r="M5" s="64">
        <v>27</v>
      </c>
      <c r="N5" s="64">
        <v>14</v>
      </c>
      <c r="O5" s="64">
        <v>3</v>
      </c>
      <c r="P5" s="64">
        <v>4</v>
      </c>
      <c r="Q5" s="64">
        <v>0</v>
      </c>
      <c r="R5" s="64">
        <v>45</v>
      </c>
      <c r="S5" s="64">
        <v>157</v>
      </c>
      <c r="T5" s="64">
        <v>3</v>
      </c>
      <c r="U5" s="64">
        <v>0</v>
      </c>
      <c r="V5" s="64">
        <v>42</v>
      </c>
      <c r="W5" s="64">
        <v>2</v>
      </c>
      <c r="X5" s="65">
        <v>845</v>
      </c>
      <c r="Y5" s="82"/>
      <c r="Z5" s="82"/>
    </row>
    <row r="6" spans="1:26" ht="32.25" customHeight="1">
      <c r="A6" s="173"/>
      <c r="B6" s="174" t="s">
        <v>168</v>
      </c>
      <c r="C6" s="64">
        <v>23</v>
      </c>
      <c r="D6" s="64">
        <v>5</v>
      </c>
      <c r="E6" s="64">
        <v>0</v>
      </c>
      <c r="F6" s="64">
        <v>8</v>
      </c>
      <c r="G6" s="64">
        <v>8</v>
      </c>
      <c r="H6" s="64">
        <v>14</v>
      </c>
      <c r="I6" s="64">
        <v>49</v>
      </c>
      <c r="J6" s="64">
        <v>1</v>
      </c>
      <c r="K6" s="64">
        <v>0</v>
      </c>
      <c r="L6" s="64">
        <v>1</v>
      </c>
      <c r="M6" s="64">
        <v>5</v>
      </c>
      <c r="N6" s="64">
        <v>4</v>
      </c>
      <c r="O6" s="64">
        <v>1</v>
      </c>
      <c r="P6" s="64">
        <v>3</v>
      </c>
      <c r="Q6" s="64">
        <v>0</v>
      </c>
      <c r="R6" s="64">
        <v>4</v>
      </c>
      <c r="S6" s="64">
        <v>8</v>
      </c>
      <c r="T6" s="64">
        <v>0</v>
      </c>
      <c r="U6" s="64">
        <v>0</v>
      </c>
      <c r="V6" s="64">
        <v>7</v>
      </c>
      <c r="W6" s="64">
        <v>0</v>
      </c>
      <c r="X6" s="65">
        <v>141</v>
      </c>
      <c r="Y6" s="82"/>
      <c r="Z6" s="82"/>
    </row>
    <row r="7" spans="1:26" ht="32.25" customHeight="1">
      <c r="A7" s="171"/>
      <c r="B7" s="172" t="s">
        <v>5</v>
      </c>
      <c r="C7" s="66">
        <v>2</v>
      </c>
      <c r="D7" s="208">
        <v>1</v>
      </c>
      <c r="E7" s="208">
        <v>0</v>
      </c>
      <c r="F7" s="208">
        <v>0</v>
      </c>
      <c r="G7" s="208">
        <v>2</v>
      </c>
      <c r="H7" s="208">
        <v>0</v>
      </c>
      <c r="I7" s="208">
        <v>4</v>
      </c>
      <c r="J7" s="208">
        <v>0</v>
      </c>
      <c r="K7" s="208">
        <v>0</v>
      </c>
      <c r="L7" s="208">
        <v>0</v>
      </c>
      <c r="M7" s="208">
        <v>0</v>
      </c>
      <c r="N7" s="208">
        <v>0</v>
      </c>
      <c r="O7" s="208">
        <v>0</v>
      </c>
      <c r="P7" s="208">
        <v>0</v>
      </c>
      <c r="Q7" s="208">
        <v>0</v>
      </c>
      <c r="R7" s="64">
        <v>0</v>
      </c>
      <c r="S7" s="208">
        <v>1</v>
      </c>
      <c r="T7" s="208">
        <v>0</v>
      </c>
      <c r="U7" s="208">
        <v>0</v>
      </c>
      <c r="V7" s="208">
        <v>0</v>
      </c>
      <c r="W7" s="209">
        <v>0</v>
      </c>
      <c r="X7" s="67">
        <v>10</v>
      </c>
      <c r="Y7" s="82"/>
      <c r="Z7" s="82"/>
    </row>
    <row r="8" spans="1:26" ht="32.25" customHeight="1">
      <c r="A8" s="83"/>
      <c r="B8" s="63" t="s">
        <v>6</v>
      </c>
      <c r="C8" s="64">
        <v>110</v>
      </c>
      <c r="D8" s="64">
        <v>6</v>
      </c>
      <c r="E8" s="64">
        <v>1</v>
      </c>
      <c r="F8" s="64">
        <v>18</v>
      </c>
      <c r="G8" s="64">
        <v>34</v>
      </c>
      <c r="H8" s="64">
        <v>26</v>
      </c>
      <c r="I8" s="64">
        <v>16</v>
      </c>
      <c r="J8" s="64">
        <v>1</v>
      </c>
      <c r="K8" s="64">
        <v>0</v>
      </c>
      <c r="L8" s="64">
        <v>4</v>
      </c>
      <c r="M8" s="64">
        <v>10</v>
      </c>
      <c r="N8" s="64">
        <v>2</v>
      </c>
      <c r="O8" s="64">
        <v>2</v>
      </c>
      <c r="P8" s="64">
        <v>1</v>
      </c>
      <c r="Q8" s="64">
        <v>0</v>
      </c>
      <c r="R8" s="64">
        <v>2</v>
      </c>
      <c r="S8" s="64">
        <v>27</v>
      </c>
      <c r="T8" s="64">
        <v>1</v>
      </c>
      <c r="U8" s="64">
        <v>0</v>
      </c>
      <c r="V8" s="64">
        <v>7</v>
      </c>
      <c r="W8" s="64">
        <v>1</v>
      </c>
      <c r="X8" s="65">
        <v>269</v>
      </c>
      <c r="Y8" s="82"/>
      <c r="Z8" s="82"/>
    </row>
    <row r="9" spans="1:26" ht="32.25" customHeight="1">
      <c r="A9" s="83"/>
      <c r="B9" s="68" t="s">
        <v>7</v>
      </c>
      <c r="C9" s="64">
        <v>3</v>
      </c>
      <c r="D9" s="64">
        <v>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8</v>
      </c>
      <c r="T9" s="64">
        <v>0</v>
      </c>
      <c r="U9" s="64">
        <v>0</v>
      </c>
      <c r="V9" s="64">
        <v>1</v>
      </c>
      <c r="W9" s="64">
        <v>0</v>
      </c>
      <c r="X9" s="65">
        <v>14</v>
      </c>
      <c r="Y9" s="82"/>
      <c r="Z9" s="82"/>
    </row>
    <row r="10" spans="1:26" ht="32.25" customHeight="1">
      <c r="A10" s="83"/>
      <c r="B10" s="68" t="s">
        <v>8</v>
      </c>
      <c r="C10" s="64">
        <v>19</v>
      </c>
      <c r="D10" s="64">
        <v>1</v>
      </c>
      <c r="E10" s="64">
        <v>1</v>
      </c>
      <c r="F10" s="64">
        <v>5</v>
      </c>
      <c r="G10" s="64">
        <v>5</v>
      </c>
      <c r="H10" s="64">
        <v>6</v>
      </c>
      <c r="I10" s="64">
        <v>7</v>
      </c>
      <c r="J10" s="64">
        <v>0</v>
      </c>
      <c r="K10" s="64">
        <v>0</v>
      </c>
      <c r="L10" s="64">
        <v>1</v>
      </c>
      <c r="M10" s="64">
        <v>2</v>
      </c>
      <c r="N10" s="64">
        <v>0</v>
      </c>
      <c r="O10" s="64">
        <v>0</v>
      </c>
      <c r="P10" s="64">
        <v>0</v>
      </c>
      <c r="Q10" s="64">
        <v>0</v>
      </c>
      <c r="R10" s="64">
        <v>2</v>
      </c>
      <c r="S10" s="64">
        <v>40</v>
      </c>
      <c r="T10" s="64">
        <v>0</v>
      </c>
      <c r="U10" s="64">
        <v>0</v>
      </c>
      <c r="V10" s="64">
        <v>12</v>
      </c>
      <c r="W10" s="64">
        <v>0</v>
      </c>
      <c r="X10" s="65">
        <v>101</v>
      </c>
      <c r="Y10" s="82"/>
      <c r="Z10" s="82"/>
    </row>
    <row r="11" spans="1:26" ht="32.25" customHeight="1">
      <c r="A11" s="83"/>
      <c r="B11" s="68" t="s">
        <v>9</v>
      </c>
      <c r="C11" s="64">
        <v>0</v>
      </c>
      <c r="D11" s="64">
        <v>1</v>
      </c>
      <c r="E11" s="64">
        <v>0</v>
      </c>
      <c r="F11" s="64">
        <v>0</v>
      </c>
      <c r="G11" s="64">
        <v>0</v>
      </c>
      <c r="H11" s="64">
        <v>2</v>
      </c>
      <c r="I11" s="64">
        <v>2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2</v>
      </c>
      <c r="T11" s="64">
        <v>0</v>
      </c>
      <c r="U11" s="64">
        <v>0</v>
      </c>
      <c r="V11" s="64">
        <v>0</v>
      </c>
      <c r="W11" s="64">
        <v>0</v>
      </c>
      <c r="X11" s="65">
        <v>7</v>
      </c>
      <c r="Y11" s="82"/>
      <c r="Z11" s="82"/>
    </row>
    <row r="12" spans="1:26" ht="32.25" customHeight="1">
      <c r="A12" s="83"/>
      <c r="B12" s="63" t="s">
        <v>10</v>
      </c>
      <c r="C12" s="64">
        <v>7</v>
      </c>
      <c r="D12" s="64">
        <v>1</v>
      </c>
      <c r="E12" s="64">
        <v>0</v>
      </c>
      <c r="F12" s="64">
        <v>3</v>
      </c>
      <c r="G12" s="64">
        <v>4</v>
      </c>
      <c r="H12" s="64">
        <v>14</v>
      </c>
      <c r="I12" s="64">
        <v>1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2</v>
      </c>
      <c r="T12" s="64">
        <v>0</v>
      </c>
      <c r="U12" s="64">
        <v>0</v>
      </c>
      <c r="V12" s="64">
        <v>1</v>
      </c>
      <c r="W12" s="64">
        <v>0</v>
      </c>
      <c r="X12" s="65">
        <v>33</v>
      </c>
      <c r="Y12" s="82"/>
      <c r="Z12" s="82"/>
    </row>
    <row r="13" spans="1:26" ht="32.25" customHeight="1">
      <c r="A13" s="89"/>
      <c r="B13" s="92" t="s">
        <v>11</v>
      </c>
      <c r="C13" s="90">
        <v>4</v>
      </c>
      <c r="D13" s="90">
        <v>1</v>
      </c>
      <c r="E13" s="90">
        <v>0</v>
      </c>
      <c r="F13" s="90">
        <v>4</v>
      </c>
      <c r="G13" s="90">
        <v>1</v>
      </c>
      <c r="H13" s="90">
        <v>2</v>
      </c>
      <c r="I13" s="90">
        <v>6</v>
      </c>
      <c r="J13" s="90">
        <v>1</v>
      </c>
      <c r="K13" s="90">
        <v>0</v>
      </c>
      <c r="L13" s="90">
        <v>7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64">
        <v>0</v>
      </c>
      <c r="S13" s="90">
        <v>3</v>
      </c>
      <c r="T13" s="90">
        <v>1</v>
      </c>
      <c r="U13" s="90">
        <v>0</v>
      </c>
      <c r="V13" s="90">
        <v>0</v>
      </c>
      <c r="W13" s="90">
        <v>0</v>
      </c>
      <c r="X13" s="91">
        <v>30</v>
      </c>
      <c r="Y13" s="82"/>
      <c r="Z13" s="82"/>
    </row>
    <row r="14" spans="1:24" ht="27.75" thickBot="1">
      <c r="A14" s="86"/>
      <c r="B14" s="69" t="s">
        <v>12</v>
      </c>
      <c r="C14" s="70">
        <v>48</v>
      </c>
      <c r="D14" s="70">
        <v>5</v>
      </c>
      <c r="E14" s="70">
        <v>0</v>
      </c>
      <c r="F14" s="70">
        <v>5</v>
      </c>
      <c r="G14" s="70">
        <v>2</v>
      </c>
      <c r="H14" s="70">
        <v>13</v>
      </c>
      <c r="I14" s="70">
        <v>19</v>
      </c>
      <c r="J14" s="70">
        <v>1</v>
      </c>
      <c r="K14" s="70">
        <v>0</v>
      </c>
      <c r="L14" s="70">
        <v>11</v>
      </c>
      <c r="M14" s="70">
        <v>9</v>
      </c>
      <c r="N14" s="70">
        <v>8</v>
      </c>
      <c r="O14" s="70">
        <v>0</v>
      </c>
      <c r="P14" s="70">
        <v>0</v>
      </c>
      <c r="Q14" s="70">
        <v>0</v>
      </c>
      <c r="R14" s="90">
        <v>37</v>
      </c>
      <c r="S14" s="70">
        <v>66</v>
      </c>
      <c r="T14" s="70">
        <v>1</v>
      </c>
      <c r="U14" s="70">
        <v>0</v>
      </c>
      <c r="V14" s="70">
        <v>14</v>
      </c>
      <c r="W14" s="70">
        <v>1</v>
      </c>
      <c r="X14" s="71">
        <v>240</v>
      </c>
    </row>
    <row r="15" ht="17.25">
      <c r="B15" s="61" t="str">
        <f>'fatal(2020, industry &amp; type)'!B15</f>
        <v>（note）　Data sources are from Fatal Accidents Reports</v>
      </c>
    </row>
    <row r="16" ht="17.25">
      <c r="B16" s="62"/>
    </row>
    <row r="19" ht="5.25" customHeight="1"/>
    <row r="20" spans="2:24" ht="25.5" customHeight="1">
      <c r="B20" s="182" t="str">
        <f>B2</f>
        <v>Fatal accidents by industry and type of accident in CY2019 (fixed data)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</row>
    <row r="21" spans="3:24" ht="17.25" customHeight="1" thickBot="1">
      <c r="C21" t="s">
        <v>156</v>
      </c>
      <c r="X21" s="59"/>
    </row>
    <row r="22" spans="1:24" ht="141" customHeight="1">
      <c r="A22" s="80"/>
      <c r="B22" s="88"/>
      <c r="C22" s="151" t="s">
        <v>136</v>
      </c>
      <c r="D22" s="151" t="s">
        <v>137</v>
      </c>
      <c r="E22" s="151" t="s">
        <v>138</v>
      </c>
      <c r="F22" s="151" t="s">
        <v>139</v>
      </c>
      <c r="G22" s="151" t="s">
        <v>140</v>
      </c>
      <c r="H22" s="151" t="s">
        <v>141</v>
      </c>
      <c r="I22" s="151" t="s">
        <v>142</v>
      </c>
      <c r="J22" s="151" t="s">
        <v>143</v>
      </c>
      <c r="K22" s="151" t="s">
        <v>144</v>
      </c>
      <c r="L22" s="151" t="s">
        <v>145</v>
      </c>
      <c r="M22" s="151" t="s">
        <v>146</v>
      </c>
      <c r="N22" s="151" t="s">
        <v>147</v>
      </c>
      <c r="O22" s="151" t="s">
        <v>148</v>
      </c>
      <c r="P22" s="151" t="s">
        <v>149</v>
      </c>
      <c r="Q22" s="151" t="s">
        <v>150</v>
      </c>
      <c r="R22" s="151" t="s">
        <v>151</v>
      </c>
      <c r="S22" s="151" t="s">
        <v>152</v>
      </c>
      <c r="T22" s="151" t="s">
        <v>153</v>
      </c>
      <c r="U22" s="152" t="s">
        <v>154</v>
      </c>
      <c r="V22" s="151" t="s">
        <v>20</v>
      </c>
      <c r="W22" s="151" t="s">
        <v>155</v>
      </c>
      <c r="X22" s="153" t="s">
        <v>131</v>
      </c>
    </row>
    <row r="23" spans="1:26" ht="30.75" customHeight="1">
      <c r="A23" s="136" t="s">
        <v>13</v>
      </c>
      <c r="B23" s="137"/>
      <c r="C23" s="119">
        <v>11</v>
      </c>
      <c r="D23" s="64">
        <v>3</v>
      </c>
      <c r="E23" s="64">
        <v>0</v>
      </c>
      <c r="F23" s="64">
        <v>2</v>
      </c>
      <c r="G23" s="64">
        <v>1</v>
      </c>
      <c r="H23" s="64">
        <v>3</v>
      </c>
      <c r="I23" s="64">
        <v>6</v>
      </c>
      <c r="J23" s="64">
        <v>0</v>
      </c>
      <c r="K23" s="64">
        <v>0</v>
      </c>
      <c r="L23" s="64">
        <v>1</v>
      </c>
      <c r="M23" s="64">
        <v>1</v>
      </c>
      <c r="N23" s="64">
        <v>2</v>
      </c>
      <c r="O23" s="64">
        <v>0</v>
      </c>
      <c r="P23" s="64">
        <v>0</v>
      </c>
      <c r="Q23" s="64">
        <v>0</v>
      </c>
      <c r="R23" s="64">
        <v>0</v>
      </c>
      <c r="S23" s="64">
        <v>33</v>
      </c>
      <c r="T23" s="64">
        <v>0</v>
      </c>
      <c r="U23" s="64">
        <v>0</v>
      </c>
      <c r="V23" s="64">
        <v>2</v>
      </c>
      <c r="W23" s="64">
        <v>0</v>
      </c>
      <c r="X23" s="74">
        <v>65</v>
      </c>
      <c r="Y23" s="82"/>
      <c r="Z23" s="82"/>
    </row>
    <row r="24" spans="1:26" ht="30.75" customHeight="1">
      <c r="A24" s="138"/>
      <c r="B24" s="139" t="s">
        <v>24</v>
      </c>
      <c r="C24" s="210">
        <v>5</v>
      </c>
      <c r="D24" s="210">
        <v>2</v>
      </c>
      <c r="E24" s="210">
        <v>0</v>
      </c>
      <c r="F24" s="210">
        <v>0</v>
      </c>
      <c r="G24" s="210">
        <v>1</v>
      </c>
      <c r="H24" s="210">
        <v>1</v>
      </c>
      <c r="I24" s="210">
        <v>3</v>
      </c>
      <c r="J24" s="210">
        <v>0</v>
      </c>
      <c r="K24" s="210">
        <v>0</v>
      </c>
      <c r="L24" s="210">
        <v>1</v>
      </c>
      <c r="M24" s="210">
        <v>1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28</v>
      </c>
      <c r="T24" s="210">
        <v>0</v>
      </c>
      <c r="U24" s="210">
        <v>0</v>
      </c>
      <c r="V24" s="210">
        <v>1</v>
      </c>
      <c r="W24" s="210">
        <v>0</v>
      </c>
      <c r="X24" s="211">
        <v>43</v>
      </c>
      <c r="Y24" s="82"/>
      <c r="Z24" s="82"/>
    </row>
    <row r="25" spans="1:26" ht="30.75" customHeight="1">
      <c r="A25" s="183" t="s">
        <v>14</v>
      </c>
      <c r="B25" s="184"/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2</v>
      </c>
      <c r="T25" s="119">
        <v>0</v>
      </c>
      <c r="U25" s="119">
        <v>0</v>
      </c>
      <c r="V25" s="119">
        <v>1</v>
      </c>
      <c r="W25" s="119">
        <v>1</v>
      </c>
      <c r="X25" s="211">
        <v>4</v>
      </c>
      <c r="Y25" s="82"/>
      <c r="Z25" s="82"/>
    </row>
    <row r="26" spans="1:26" ht="30.75" customHeight="1">
      <c r="A26" s="183" t="s">
        <v>15</v>
      </c>
      <c r="B26" s="184"/>
      <c r="C26" s="119">
        <v>1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1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3</v>
      </c>
      <c r="T26" s="119">
        <v>0</v>
      </c>
      <c r="U26" s="119">
        <v>0</v>
      </c>
      <c r="V26" s="119">
        <v>0</v>
      </c>
      <c r="W26" s="119">
        <v>0</v>
      </c>
      <c r="X26" s="211">
        <v>5</v>
      </c>
      <c r="Y26" s="82"/>
      <c r="Z26" s="82"/>
    </row>
    <row r="27" spans="1:26" ht="30.75" customHeight="1">
      <c r="A27" s="183" t="s">
        <v>16</v>
      </c>
      <c r="B27" s="184"/>
      <c r="C27" s="119">
        <v>2</v>
      </c>
      <c r="D27" s="119">
        <v>0</v>
      </c>
      <c r="E27" s="119">
        <v>0</v>
      </c>
      <c r="F27" s="119">
        <v>0</v>
      </c>
      <c r="G27" s="119">
        <v>0</v>
      </c>
      <c r="H27" s="119">
        <v>1</v>
      </c>
      <c r="I27" s="119">
        <v>0</v>
      </c>
      <c r="J27" s="119">
        <v>0</v>
      </c>
      <c r="K27" s="119">
        <v>0</v>
      </c>
      <c r="L27" s="119">
        <v>1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3</v>
      </c>
      <c r="T27" s="119">
        <v>0</v>
      </c>
      <c r="U27" s="119">
        <v>0</v>
      </c>
      <c r="V27" s="119">
        <v>4</v>
      </c>
      <c r="W27" s="119">
        <v>0</v>
      </c>
      <c r="X27" s="211">
        <v>11</v>
      </c>
      <c r="Y27" s="82"/>
      <c r="Z27" s="82"/>
    </row>
    <row r="28" spans="1:26" ht="30.75" customHeight="1">
      <c r="A28" s="138"/>
      <c r="B28" s="139" t="s">
        <v>25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1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3</v>
      </c>
      <c r="T28" s="119">
        <v>0</v>
      </c>
      <c r="U28" s="119">
        <v>0</v>
      </c>
      <c r="V28" s="119">
        <v>4</v>
      </c>
      <c r="W28" s="119">
        <v>0</v>
      </c>
      <c r="X28" s="211">
        <v>8</v>
      </c>
      <c r="Y28" s="82"/>
      <c r="Z28" s="82"/>
    </row>
    <row r="29" spans="1:26" ht="30.75" customHeight="1">
      <c r="A29" s="183" t="s">
        <v>17</v>
      </c>
      <c r="B29" s="184"/>
      <c r="C29" s="210">
        <v>9</v>
      </c>
      <c r="D29" s="210">
        <v>1</v>
      </c>
      <c r="E29" s="210">
        <v>0</v>
      </c>
      <c r="F29" s="210">
        <v>1</v>
      </c>
      <c r="G29" s="210">
        <v>0</v>
      </c>
      <c r="H29" s="210">
        <v>1</v>
      </c>
      <c r="I29" s="210">
        <v>1</v>
      </c>
      <c r="J29" s="210">
        <v>1</v>
      </c>
      <c r="K29" s="210">
        <v>0</v>
      </c>
      <c r="L29" s="210">
        <v>2</v>
      </c>
      <c r="M29" s="210">
        <v>2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2</v>
      </c>
      <c r="T29" s="210">
        <v>0</v>
      </c>
      <c r="U29" s="210">
        <v>0</v>
      </c>
      <c r="V29" s="210">
        <v>1</v>
      </c>
      <c r="W29" s="210">
        <v>0</v>
      </c>
      <c r="X29" s="211">
        <v>21</v>
      </c>
      <c r="Y29" s="82"/>
      <c r="Z29" s="82"/>
    </row>
    <row r="30" spans="1:26" ht="30.75" customHeight="1">
      <c r="A30" s="138"/>
      <c r="B30" s="139" t="s">
        <v>26</v>
      </c>
      <c r="C30" s="119">
        <v>1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1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211">
        <v>2</v>
      </c>
      <c r="Y30" s="82"/>
      <c r="Z30" s="82"/>
    </row>
    <row r="31" spans="1:26" ht="30.75" customHeight="1">
      <c r="A31" s="183" t="s">
        <v>18</v>
      </c>
      <c r="B31" s="184"/>
      <c r="C31" s="119">
        <v>18</v>
      </c>
      <c r="D31" s="119">
        <v>1</v>
      </c>
      <c r="E31" s="119">
        <v>0</v>
      </c>
      <c r="F31" s="119">
        <v>1</v>
      </c>
      <c r="G31" s="119">
        <v>0</v>
      </c>
      <c r="H31" s="119">
        <v>2</v>
      </c>
      <c r="I31" s="119">
        <v>8</v>
      </c>
      <c r="J31" s="119">
        <v>0</v>
      </c>
      <c r="K31" s="119">
        <v>0</v>
      </c>
      <c r="L31" s="119">
        <v>2</v>
      </c>
      <c r="M31" s="119">
        <v>0</v>
      </c>
      <c r="N31" s="119">
        <v>4</v>
      </c>
      <c r="O31" s="119">
        <v>0</v>
      </c>
      <c r="P31" s="119">
        <v>0</v>
      </c>
      <c r="Q31" s="119">
        <v>0</v>
      </c>
      <c r="R31" s="119">
        <v>1</v>
      </c>
      <c r="S31" s="119">
        <v>7</v>
      </c>
      <c r="T31" s="119">
        <v>0</v>
      </c>
      <c r="U31" s="119">
        <v>0</v>
      </c>
      <c r="V31" s="119">
        <v>2</v>
      </c>
      <c r="W31" s="119">
        <v>0</v>
      </c>
      <c r="X31" s="211">
        <v>46</v>
      </c>
      <c r="Y31" s="82"/>
      <c r="Z31" s="82"/>
    </row>
    <row r="32" spans="1:26" ht="30.75" customHeight="1">
      <c r="A32" s="183" t="s">
        <v>19</v>
      </c>
      <c r="B32" s="184"/>
      <c r="C32" s="210">
        <v>1</v>
      </c>
      <c r="D32" s="210">
        <v>0</v>
      </c>
      <c r="E32" s="210">
        <v>0</v>
      </c>
      <c r="F32" s="210">
        <v>0</v>
      </c>
      <c r="G32" s="210">
        <v>0</v>
      </c>
      <c r="H32" s="210">
        <v>2</v>
      </c>
      <c r="I32" s="210">
        <v>1</v>
      </c>
      <c r="J32" s="210">
        <v>0</v>
      </c>
      <c r="K32" s="210">
        <v>0</v>
      </c>
      <c r="L32" s="210">
        <v>3</v>
      </c>
      <c r="M32" s="210">
        <v>4</v>
      </c>
      <c r="N32" s="210">
        <v>0</v>
      </c>
      <c r="O32" s="210">
        <v>0</v>
      </c>
      <c r="P32" s="210">
        <v>0</v>
      </c>
      <c r="Q32" s="210">
        <v>0</v>
      </c>
      <c r="R32" s="210">
        <v>0</v>
      </c>
      <c r="S32" s="210">
        <v>10</v>
      </c>
      <c r="T32" s="210">
        <v>0</v>
      </c>
      <c r="U32" s="210">
        <v>0</v>
      </c>
      <c r="V32" s="210">
        <v>0</v>
      </c>
      <c r="W32" s="210">
        <v>0</v>
      </c>
      <c r="X32" s="211">
        <v>21</v>
      </c>
      <c r="Y32" s="82"/>
      <c r="Z32" s="82"/>
    </row>
    <row r="33" spans="1:26" ht="30.75" customHeight="1" thickBot="1">
      <c r="A33" s="140" t="s">
        <v>20</v>
      </c>
      <c r="B33" s="141"/>
      <c r="C33" s="121">
        <v>6</v>
      </c>
      <c r="D33" s="121">
        <v>0</v>
      </c>
      <c r="E33" s="121">
        <v>0</v>
      </c>
      <c r="F33" s="121">
        <v>1</v>
      </c>
      <c r="G33" s="121">
        <v>1</v>
      </c>
      <c r="H33" s="121">
        <v>4</v>
      </c>
      <c r="I33" s="121">
        <v>3</v>
      </c>
      <c r="J33" s="121">
        <v>0</v>
      </c>
      <c r="K33" s="121">
        <v>0</v>
      </c>
      <c r="L33" s="121">
        <v>2</v>
      </c>
      <c r="M33" s="121">
        <v>1</v>
      </c>
      <c r="N33" s="121">
        <v>2</v>
      </c>
      <c r="O33" s="121">
        <v>0</v>
      </c>
      <c r="P33" s="121">
        <v>0</v>
      </c>
      <c r="Q33" s="121">
        <v>0</v>
      </c>
      <c r="R33" s="121">
        <v>36</v>
      </c>
      <c r="S33" s="121">
        <v>6</v>
      </c>
      <c r="T33" s="121">
        <v>1</v>
      </c>
      <c r="U33" s="121">
        <v>0</v>
      </c>
      <c r="V33" s="121">
        <v>4</v>
      </c>
      <c r="W33" s="121">
        <v>0</v>
      </c>
      <c r="X33" s="212">
        <v>67</v>
      </c>
      <c r="Y33" s="82"/>
      <c r="Z33" s="82"/>
    </row>
    <row r="35" ht="19.5" customHeight="1">
      <c r="B35" s="61" t="str">
        <f>B15</f>
        <v>（note）　Data sources are from Fatal Accidents Reports</v>
      </c>
    </row>
    <row r="36" ht="30" customHeight="1">
      <c r="B36" s="62"/>
    </row>
  </sheetData>
  <sheetProtection/>
  <mergeCells count="9">
    <mergeCell ref="B2:X2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6">
      <selection activeCell="X24" sqref="X24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23.25" customHeight="1">
      <c r="B1" s="187" t="s">
        <v>194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3" ht="15" thickBot="1">
      <c r="X3" s="59"/>
    </row>
    <row r="4" spans="1:24" ht="153.75" customHeight="1">
      <c r="A4" s="80"/>
      <c r="B4" s="81"/>
      <c r="C4" s="151" t="s">
        <v>136</v>
      </c>
      <c r="D4" s="151" t="s">
        <v>137</v>
      </c>
      <c r="E4" s="151" t="s">
        <v>138</v>
      </c>
      <c r="F4" s="151" t="s">
        <v>139</v>
      </c>
      <c r="G4" s="151" t="s">
        <v>140</v>
      </c>
      <c r="H4" s="151" t="s">
        <v>141</v>
      </c>
      <c r="I4" s="151" t="s">
        <v>142</v>
      </c>
      <c r="J4" s="151" t="s">
        <v>143</v>
      </c>
      <c r="K4" s="151" t="s">
        <v>144</v>
      </c>
      <c r="L4" s="151" t="s">
        <v>145</v>
      </c>
      <c r="M4" s="151" t="s">
        <v>146</v>
      </c>
      <c r="N4" s="151" t="s">
        <v>147</v>
      </c>
      <c r="O4" s="151" t="s">
        <v>148</v>
      </c>
      <c r="P4" s="151" t="s">
        <v>149</v>
      </c>
      <c r="Q4" s="151" t="s">
        <v>150</v>
      </c>
      <c r="R4" s="151" t="s">
        <v>151</v>
      </c>
      <c r="S4" s="151" t="s">
        <v>152</v>
      </c>
      <c r="T4" s="151" t="s">
        <v>153</v>
      </c>
      <c r="U4" s="152" t="s">
        <v>154</v>
      </c>
      <c r="V4" s="151" t="s">
        <v>20</v>
      </c>
      <c r="W4" s="151" t="s">
        <v>155</v>
      </c>
      <c r="X4" s="153" t="s">
        <v>131</v>
      </c>
    </row>
    <row r="5" spans="1:26" ht="32.25" customHeight="1">
      <c r="A5" s="185" t="s">
        <v>23</v>
      </c>
      <c r="B5" s="186"/>
      <c r="C5" s="64">
        <v>-25</v>
      </c>
      <c r="D5" s="64">
        <v>6</v>
      </c>
      <c r="E5" s="64">
        <v>9</v>
      </c>
      <c r="F5" s="64">
        <v>-1</v>
      </c>
      <c r="G5" s="64">
        <v>-8</v>
      </c>
      <c r="H5" s="64">
        <v>-23</v>
      </c>
      <c r="I5" s="64">
        <v>22</v>
      </c>
      <c r="J5" s="64">
        <v>2</v>
      </c>
      <c r="K5" s="64">
        <v>0</v>
      </c>
      <c r="L5" s="64">
        <v>-3</v>
      </c>
      <c r="M5" s="64">
        <v>-1</v>
      </c>
      <c r="N5" s="64">
        <v>7</v>
      </c>
      <c r="O5" s="64">
        <v>3</v>
      </c>
      <c r="P5" s="64">
        <v>0</v>
      </c>
      <c r="Q5" s="64">
        <v>2</v>
      </c>
      <c r="R5" s="64">
        <v>-39</v>
      </c>
      <c r="S5" s="64">
        <v>7</v>
      </c>
      <c r="T5" s="64">
        <v>2</v>
      </c>
      <c r="U5" s="64">
        <v>0</v>
      </c>
      <c r="V5" s="64">
        <v>-1</v>
      </c>
      <c r="W5" s="64">
        <v>-2</v>
      </c>
      <c r="X5" s="74">
        <v>-43</v>
      </c>
      <c r="Y5" s="82"/>
      <c r="Z5" s="82"/>
    </row>
    <row r="6" spans="1:26" ht="32.25" customHeight="1">
      <c r="A6" s="173"/>
      <c r="B6" s="174" t="s">
        <v>168</v>
      </c>
      <c r="C6" s="64">
        <v>-2</v>
      </c>
      <c r="D6" s="64">
        <v>1</v>
      </c>
      <c r="E6" s="64">
        <v>1</v>
      </c>
      <c r="F6" s="64">
        <v>3</v>
      </c>
      <c r="G6" s="64">
        <v>-1</v>
      </c>
      <c r="H6" s="64">
        <v>-7</v>
      </c>
      <c r="I6" s="64">
        <v>-4</v>
      </c>
      <c r="J6" s="64">
        <v>0</v>
      </c>
      <c r="K6" s="64">
        <v>0</v>
      </c>
      <c r="L6" s="64">
        <v>3</v>
      </c>
      <c r="M6" s="64">
        <v>2</v>
      </c>
      <c r="N6" s="64">
        <v>4</v>
      </c>
      <c r="O6" s="64">
        <v>-1</v>
      </c>
      <c r="P6" s="64">
        <v>-1</v>
      </c>
      <c r="Q6" s="64">
        <v>0</v>
      </c>
      <c r="R6" s="64">
        <v>0</v>
      </c>
      <c r="S6" s="64">
        <v>-2</v>
      </c>
      <c r="T6" s="64">
        <v>0</v>
      </c>
      <c r="U6" s="64">
        <v>0</v>
      </c>
      <c r="V6" s="64">
        <v>-1</v>
      </c>
      <c r="W6" s="64">
        <v>0</v>
      </c>
      <c r="X6" s="74">
        <v>-5</v>
      </c>
      <c r="Y6" s="82"/>
      <c r="Z6" s="82"/>
    </row>
    <row r="7" spans="1:26" ht="32.25" customHeight="1">
      <c r="A7" s="171"/>
      <c r="B7" s="172" t="s">
        <v>5</v>
      </c>
      <c r="C7" s="64">
        <v>-1</v>
      </c>
      <c r="D7" s="64">
        <v>0</v>
      </c>
      <c r="E7" s="64">
        <v>0</v>
      </c>
      <c r="F7" s="64">
        <v>1</v>
      </c>
      <c r="G7" s="64">
        <v>0</v>
      </c>
      <c r="H7" s="64">
        <v>1</v>
      </c>
      <c r="I7" s="64">
        <v>-2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-1</v>
      </c>
      <c r="T7" s="64">
        <v>0</v>
      </c>
      <c r="U7" s="64">
        <v>0</v>
      </c>
      <c r="V7" s="64">
        <v>0</v>
      </c>
      <c r="W7" s="64">
        <v>0</v>
      </c>
      <c r="X7" s="74">
        <v>-2</v>
      </c>
      <c r="Y7" s="82"/>
      <c r="Z7" s="82"/>
    </row>
    <row r="8" spans="1:26" ht="32.25" customHeight="1">
      <c r="A8" s="83"/>
      <c r="B8" s="63" t="s">
        <v>6</v>
      </c>
      <c r="C8" s="64">
        <v>-15</v>
      </c>
      <c r="D8" s="64">
        <v>0</v>
      </c>
      <c r="E8" s="64">
        <v>1</v>
      </c>
      <c r="F8" s="64">
        <v>-5</v>
      </c>
      <c r="G8" s="64">
        <v>-7</v>
      </c>
      <c r="H8" s="64">
        <v>-13</v>
      </c>
      <c r="I8" s="64">
        <v>11</v>
      </c>
      <c r="J8" s="64">
        <v>2</v>
      </c>
      <c r="K8" s="64">
        <v>0</v>
      </c>
      <c r="L8" s="64">
        <v>1</v>
      </c>
      <c r="M8" s="64">
        <v>-1</v>
      </c>
      <c r="N8" s="64">
        <v>3</v>
      </c>
      <c r="O8" s="64">
        <v>1</v>
      </c>
      <c r="P8" s="64">
        <v>1</v>
      </c>
      <c r="Q8" s="64">
        <v>1</v>
      </c>
      <c r="R8" s="64">
        <v>-1</v>
      </c>
      <c r="S8" s="64">
        <v>10</v>
      </c>
      <c r="T8" s="64">
        <v>0</v>
      </c>
      <c r="U8" s="64">
        <v>0</v>
      </c>
      <c r="V8" s="64">
        <v>1</v>
      </c>
      <c r="W8" s="64">
        <v>-1</v>
      </c>
      <c r="X8" s="74">
        <v>-11</v>
      </c>
      <c r="Y8" s="82"/>
      <c r="Z8" s="82"/>
    </row>
    <row r="9" spans="1:26" ht="32.25" customHeight="1">
      <c r="A9" s="83"/>
      <c r="B9" s="68" t="s">
        <v>7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1</v>
      </c>
      <c r="I9" s="64">
        <v>1</v>
      </c>
      <c r="J9" s="64">
        <v>0</v>
      </c>
      <c r="K9" s="64">
        <v>0</v>
      </c>
      <c r="L9" s="64">
        <v>0</v>
      </c>
      <c r="M9" s="64">
        <v>-1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-5</v>
      </c>
      <c r="T9" s="64">
        <v>0</v>
      </c>
      <c r="U9" s="64">
        <v>0</v>
      </c>
      <c r="V9" s="64">
        <v>2</v>
      </c>
      <c r="W9" s="64">
        <v>0</v>
      </c>
      <c r="X9" s="74">
        <v>-2</v>
      </c>
      <c r="Y9" s="82"/>
      <c r="Z9" s="82"/>
    </row>
    <row r="10" spans="1:26" ht="32.25" customHeight="1">
      <c r="A10" s="83"/>
      <c r="B10" s="68" t="s">
        <v>8</v>
      </c>
      <c r="C10" s="64">
        <v>-1</v>
      </c>
      <c r="D10" s="64">
        <v>-1</v>
      </c>
      <c r="E10" s="64">
        <v>0</v>
      </c>
      <c r="F10" s="64">
        <v>-1</v>
      </c>
      <c r="G10" s="64">
        <v>-2</v>
      </c>
      <c r="H10" s="64">
        <v>0</v>
      </c>
      <c r="I10" s="64">
        <v>8</v>
      </c>
      <c r="J10" s="64">
        <v>0</v>
      </c>
      <c r="K10" s="64">
        <v>0</v>
      </c>
      <c r="L10" s="64">
        <v>-1</v>
      </c>
      <c r="M10" s="64">
        <v>-2</v>
      </c>
      <c r="N10" s="64">
        <v>1</v>
      </c>
      <c r="O10" s="64">
        <v>0</v>
      </c>
      <c r="P10" s="64">
        <v>0</v>
      </c>
      <c r="Q10" s="64">
        <v>1</v>
      </c>
      <c r="R10" s="64">
        <v>-2</v>
      </c>
      <c r="S10" s="64">
        <v>-8</v>
      </c>
      <c r="T10" s="64">
        <v>1</v>
      </c>
      <c r="U10" s="64">
        <v>0</v>
      </c>
      <c r="V10" s="64">
        <v>-7</v>
      </c>
      <c r="W10" s="64">
        <v>0</v>
      </c>
      <c r="X10" s="74">
        <v>-14</v>
      </c>
      <c r="Y10" s="82"/>
      <c r="Z10" s="82"/>
    </row>
    <row r="11" spans="1:26" ht="32.25" customHeight="1">
      <c r="A11" s="83"/>
      <c r="B11" s="68" t="s">
        <v>9</v>
      </c>
      <c r="C11" s="64">
        <v>1</v>
      </c>
      <c r="D11" s="64">
        <v>-1</v>
      </c>
      <c r="E11" s="64">
        <v>0</v>
      </c>
      <c r="F11" s="64">
        <v>0</v>
      </c>
      <c r="G11" s="64">
        <v>1</v>
      </c>
      <c r="H11" s="64">
        <v>-2</v>
      </c>
      <c r="I11" s="64">
        <v>-1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-1</v>
      </c>
      <c r="T11" s="64">
        <v>0</v>
      </c>
      <c r="U11" s="64">
        <v>0</v>
      </c>
      <c r="V11" s="64">
        <v>0</v>
      </c>
      <c r="W11" s="64">
        <v>0</v>
      </c>
      <c r="X11" s="74">
        <v>-3</v>
      </c>
      <c r="Y11" s="82"/>
      <c r="Z11" s="82"/>
    </row>
    <row r="12" spans="1:26" ht="32.25" customHeight="1">
      <c r="A12" s="83"/>
      <c r="B12" s="63" t="s">
        <v>10</v>
      </c>
      <c r="C12" s="64">
        <v>2</v>
      </c>
      <c r="D12" s="64">
        <v>0</v>
      </c>
      <c r="E12" s="64">
        <v>1</v>
      </c>
      <c r="F12" s="64">
        <v>-1</v>
      </c>
      <c r="G12" s="64">
        <v>1</v>
      </c>
      <c r="H12" s="64">
        <v>0</v>
      </c>
      <c r="I12" s="64">
        <v>2</v>
      </c>
      <c r="J12" s="64">
        <v>1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-2</v>
      </c>
      <c r="T12" s="64">
        <v>0</v>
      </c>
      <c r="U12" s="64">
        <v>0</v>
      </c>
      <c r="V12" s="64">
        <v>-1</v>
      </c>
      <c r="W12" s="64">
        <v>0</v>
      </c>
      <c r="X12" s="74">
        <v>3</v>
      </c>
      <c r="Y12" s="82"/>
      <c r="Z12" s="82"/>
    </row>
    <row r="13" spans="1:26" ht="32.25" customHeight="1">
      <c r="A13" s="89"/>
      <c r="B13" s="92" t="s">
        <v>11</v>
      </c>
      <c r="C13" s="64">
        <v>3</v>
      </c>
      <c r="D13" s="64">
        <v>1</v>
      </c>
      <c r="E13" s="64">
        <v>1</v>
      </c>
      <c r="F13" s="64">
        <v>-2</v>
      </c>
      <c r="G13" s="64">
        <v>1</v>
      </c>
      <c r="H13" s="64">
        <v>-1</v>
      </c>
      <c r="I13" s="64">
        <v>-2</v>
      </c>
      <c r="J13" s="64">
        <v>0</v>
      </c>
      <c r="K13" s="64">
        <v>0</v>
      </c>
      <c r="L13" s="64">
        <v>-2</v>
      </c>
      <c r="M13" s="64">
        <v>1</v>
      </c>
      <c r="N13" s="64">
        <v>0</v>
      </c>
      <c r="O13" s="64">
        <v>2</v>
      </c>
      <c r="P13" s="64">
        <v>0</v>
      </c>
      <c r="Q13" s="64">
        <v>0</v>
      </c>
      <c r="R13" s="64">
        <v>0</v>
      </c>
      <c r="S13" s="64">
        <v>3</v>
      </c>
      <c r="T13" s="64">
        <v>1</v>
      </c>
      <c r="U13" s="64">
        <v>0</v>
      </c>
      <c r="V13" s="64">
        <v>0</v>
      </c>
      <c r="W13" s="64">
        <v>0</v>
      </c>
      <c r="X13" s="74">
        <v>6</v>
      </c>
      <c r="Y13" s="82"/>
      <c r="Z13" s="82"/>
    </row>
    <row r="14" spans="1:24" ht="27.75" thickBot="1">
      <c r="A14" s="86"/>
      <c r="B14" s="69" t="s">
        <v>12</v>
      </c>
      <c r="C14" s="70">
        <v>-12</v>
      </c>
      <c r="D14" s="70">
        <v>6</v>
      </c>
      <c r="E14" s="70">
        <v>5</v>
      </c>
      <c r="F14" s="70">
        <v>4</v>
      </c>
      <c r="G14" s="70">
        <v>-1</v>
      </c>
      <c r="H14" s="70">
        <v>-2</v>
      </c>
      <c r="I14" s="70">
        <v>9</v>
      </c>
      <c r="J14" s="70">
        <v>-1</v>
      </c>
      <c r="K14" s="70">
        <v>0</v>
      </c>
      <c r="L14" s="70">
        <v>-4</v>
      </c>
      <c r="M14" s="70">
        <v>0</v>
      </c>
      <c r="N14" s="70">
        <v>-1</v>
      </c>
      <c r="O14" s="70">
        <v>1</v>
      </c>
      <c r="P14" s="70">
        <v>0</v>
      </c>
      <c r="Q14" s="70">
        <v>0</v>
      </c>
      <c r="R14" s="70">
        <v>-36</v>
      </c>
      <c r="S14" s="70">
        <v>13</v>
      </c>
      <c r="T14" s="70">
        <v>0</v>
      </c>
      <c r="U14" s="70">
        <v>0</v>
      </c>
      <c r="V14" s="70">
        <v>5</v>
      </c>
      <c r="W14" s="70">
        <v>-1</v>
      </c>
      <c r="X14" s="118">
        <v>-15</v>
      </c>
    </row>
    <row r="15" ht="17.25">
      <c r="B15" s="61" t="str">
        <f>'fatal(2020, industry &amp; type)'!B15</f>
        <v>（note）　Data sources are from Fatal Accidents Reports</v>
      </c>
    </row>
    <row r="16" ht="17.25">
      <c r="B16" s="62"/>
    </row>
    <row r="20" spans="2:24" ht="18.75">
      <c r="B20" s="187" t="str">
        <f>B1</f>
        <v>Fatal accidents by industry and type of accident in CY2020 comparing to last year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3:24" ht="15" thickBot="1">
      <c r="C21" t="s">
        <v>156</v>
      </c>
      <c r="X21" s="59"/>
    </row>
    <row r="22" spans="1:24" ht="122.25" customHeight="1">
      <c r="A22" s="80"/>
      <c r="B22" s="88"/>
      <c r="C22" s="151" t="s">
        <v>136</v>
      </c>
      <c r="D22" s="151" t="s">
        <v>137</v>
      </c>
      <c r="E22" s="151" t="s">
        <v>138</v>
      </c>
      <c r="F22" s="151" t="s">
        <v>139</v>
      </c>
      <c r="G22" s="151" t="s">
        <v>140</v>
      </c>
      <c r="H22" s="151" t="s">
        <v>141</v>
      </c>
      <c r="I22" s="151" t="s">
        <v>142</v>
      </c>
      <c r="J22" s="151" t="s">
        <v>143</v>
      </c>
      <c r="K22" s="151" t="s">
        <v>144</v>
      </c>
      <c r="L22" s="151" t="s">
        <v>145</v>
      </c>
      <c r="M22" s="151" t="s">
        <v>146</v>
      </c>
      <c r="N22" s="151" t="s">
        <v>147</v>
      </c>
      <c r="O22" s="151" t="s">
        <v>148</v>
      </c>
      <c r="P22" s="151" t="s">
        <v>149</v>
      </c>
      <c r="Q22" s="151" t="s">
        <v>150</v>
      </c>
      <c r="R22" s="151" t="s">
        <v>151</v>
      </c>
      <c r="S22" s="151" t="s">
        <v>152</v>
      </c>
      <c r="T22" s="151" t="s">
        <v>153</v>
      </c>
      <c r="U22" s="152" t="s">
        <v>154</v>
      </c>
      <c r="V22" s="151" t="s">
        <v>20</v>
      </c>
      <c r="W22" s="151" t="s">
        <v>155</v>
      </c>
      <c r="X22" s="153" t="s">
        <v>131</v>
      </c>
    </row>
    <row r="23" spans="1:26" ht="32.25" customHeight="1">
      <c r="A23" s="136" t="s">
        <v>13</v>
      </c>
      <c r="B23" s="137"/>
      <c r="C23" s="119">
        <v>-2</v>
      </c>
      <c r="D23" s="119">
        <v>-1</v>
      </c>
      <c r="E23" s="119">
        <v>2</v>
      </c>
      <c r="F23" s="119">
        <v>2</v>
      </c>
      <c r="G23" s="119">
        <v>-1</v>
      </c>
      <c r="H23" s="119">
        <v>2</v>
      </c>
      <c r="I23" s="119">
        <v>0</v>
      </c>
      <c r="J23" s="119">
        <v>0</v>
      </c>
      <c r="K23" s="119">
        <v>0</v>
      </c>
      <c r="L23" s="119">
        <v>2</v>
      </c>
      <c r="M23" s="119">
        <v>2</v>
      </c>
      <c r="N23" s="119">
        <v>-2</v>
      </c>
      <c r="O23" s="119">
        <v>0</v>
      </c>
      <c r="P23" s="119">
        <v>0</v>
      </c>
      <c r="Q23" s="119">
        <v>0</v>
      </c>
      <c r="R23" s="119">
        <v>0</v>
      </c>
      <c r="S23" s="119">
        <v>2</v>
      </c>
      <c r="T23" s="119">
        <v>0</v>
      </c>
      <c r="U23" s="119">
        <v>0</v>
      </c>
      <c r="V23" s="119">
        <v>3</v>
      </c>
      <c r="W23" s="119">
        <v>0</v>
      </c>
      <c r="X23" s="120">
        <v>9</v>
      </c>
      <c r="Y23" s="82"/>
      <c r="Z23" s="82"/>
    </row>
    <row r="24" spans="1:26" ht="32.25" customHeight="1">
      <c r="A24" s="138"/>
      <c r="B24" s="139" t="s">
        <v>24</v>
      </c>
      <c r="C24" s="119">
        <v>1</v>
      </c>
      <c r="D24" s="119">
        <v>-1</v>
      </c>
      <c r="E24" s="119">
        <v>1</v>
      </c>
      <c r="F24" s="119">
        <v>1</v>
      </c>
      <c r="G24" s="119">
        <v>-1</v>
      </c>
      <c r="H24" s="119">
        <v>2</v>
      </c>
      <c r="I24" s="119">
        <v>-1</v>
      </c>
      <c r="J24" s="119">
        <v>0</v>
      </c>
      <c r="K24" s="119">
        <v>0</v>
      </c>
      <c r="L24" s="119">
        <v>2</v>
      </c>
      <c r="M24" s="119">
        <v>1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2</v>
      </c>
      <c r="T24" s="119">
        <v>0</v>
      </c>
      <c r="U24" s="119">
        <v>0</v>
      </c>
      <c r="V24" s="119">
        <v>2</v>
      </c>
      <c r="W24" s="119">
        <v>0</v>
      </c>
      <c r="X24" s="120">
        <v>9</v>
      </c>
      <c r="Y24" s="82"/>
      <c r="Z24" s="82"/>
    </row>
    <row r="25" spans="1:26" ht="32.25" customHeight="1">
      <c r="A25" s="183" t="s">
        <v>14</v>
      </c>
      <c r="B25" s="184"/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1</v>
      </c>
      <c r="T25" s="119">
        <v>0</v>
      </c>
      <c r="U25" s="119">
        <v>0</v>
      </c>
      <c r="V25" s="119">
        <v>0</v>
      </c>
      <c r="W25" s="119">
        <v>-1</v>
      </c>
      <c r="X25" s="120">
        <v>0</v>
      </c>
      <c r="Y25" s="82"/>
      <c r="Z25" s="82"/>
    </row>
    <row r="26" spans="1:26" ht="32.25" customHeight="1">
      <c r="A26" s="183" t="s">
        <v>15</v>
      </c>
      <c r="B26" s="184"/>
      <c r="C26" s="119">
        <v>-1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-1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1</v>
      </c>
      <c r="W26" s="119">
        <v>0</v>
      </c>
      <c r="X26" s="120">
        <v>-1</v>
      </c>
      <c r="Y26" s="82"/>
      <c r="Z26" s="82"/>
    </row>
    <row r="27" spans="1:26" ht="32.25" customHeight="1">
      <c r="A27" s="183" t="s">
        <v>16</v>
      </c>
      <c r="B27" s="184"/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1</v>
      </c>
      <c r="I27" s="119">
        <v>1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-2</v>
      </c>
      <c r="T27" s="119">
        <v>0</v>
      </c>
      <c r="U27" s="119">
        <v>0</v>
      </c>
      <c r="V27" s="119">
        <v>0</v>
      </c>
      <c r="W27" s="119">
        <v>0</v>
      </c>
      <c r="X27" s="120">
        <v>0</v>
      </c>
      <c r="Y27" s="82"/>
      <c r="Z27" s="82"/>
    </row>
    <row r="28" spans="1:26" ht="32.25" customHeight="1">
      <c r="A28" s="138"/>
      <c r="B28" s="139" t="s">
        <v>25</v>
      </c>
      <c r="C28" s="119">
        <v>2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1</v>
      </c>
      <c r="J28" s="119">
        <v>0</v>
      </c>
      <c r="K28" s="119">
        <v>0</v>
      </c>
      <c r="L28" s="119">
        <v>1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-3</v>
      </c>
      <c r="T28" s="119">
        <v>0</v>
      </c>
      <c r="U28" s="119">
        <v>0</v>
      </c>
      <c r="V28" s="119">
        <v>-2</v>
      </c>
      <c r="W28" s="119">
        <v>0</v>
      </c>
      <c r="X28" s="120">
        <v>-1</v>
      </c>
      <c r="Y28" s="82"/>
      <c r="Z28" s="82"/>
    </row>
    <row r="29" spans="1:26" ht="33" customHeight="1">
      <c r="A29" s="183" t="s">
        <v>17</v>
      </c>
      <c r="B29" s="184"/>
      <c r="C29" s="119">
        <v>-6</v>
      </c>
      <c r="D29" s="119">
        <v>1</v>
      </c>
      <c r="E29" s="119">
        <v>0</v>
      </c>
      <c r="F29" s="119">
        <v>-1</v>
      </c>
      <c r="G29" s="119">
        <v>0</v>
      </c>
      <c r="H29" s="119">
        <v>-1</v>
      </c>
      <c r="I29" s="119">
        <v>-1</v>
      </c>
      <c r="J29" s="119">
        <v>-1</v>
      </c>
      <c r="K29" s="119">
        <v>0</v>
      </c>
      <c r="L29" s="119">
        <v>-1</v>
      </c>
      <c r="M29" s="119">
        <v>-2</v>
      </c>
      <c r="N29" s="119">
        <v>2</v>
      </c>
      <c r="O29" s="119">
        <v>0</v>
      </c>
      <c r="P29" s="119">
        <v>0</v>
      </c>
      <c r="Q29" s="119">
        <v>0</v>
      </c>
      <c r="R29" s="119">
        <v>1</v>
      </c>
      <c r="S29" s="119">
        <v>0</v>
      </c>
      <c r="T29" s="119">
        <v>0</v>
      </c>
      <c r="U29" s="119">
        <v>0</v>
      </c>
      <c r="V29" s="119">
        <v>1</v>
      </c>
      <c r="W29" s="119">
        <v>0</v>
      </c>
      <c r="X29" s="120">
        <v>-8</v>
      </c>
      <c r="Y29" s="82"/>
      <c r="Z29" s="82"/>
    </row>
    <row r="30" spans="1:26" ht="32.25" customHeight="1">
      <c r="A30" s="138"/>
      <c r="B30" s="139" t="s">
        <v>26</v>
      </c>
      <c r="C30" s="119">
        <v>-1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-1</v>
      </c>
      <c r="J30" s="119">
        <v>0</v>
      </c>
      <c r="K30" s="119">
        <v>0</v>
      </c>
      <c r="L30" s="119">
        <v>1</v>
      </c>
      <c r="M30" s="119">
        <v>0</v>
      </c>
      <c r="N30" s="119">
        <v>2</v>
      </c>
      <c r="O30" s="119">
        <v>0</v>
      </c>
      <c r="P30" s="119">
        <v>0</v>
      </c>
      <c r="Q30" s="119">
        <v>0</v>
      </c>
      <c r="R30" s="119">
        <v>0</v>
      </c>
      <c r="S30" s="119">
        <v>1</v>
      </c>
      <c r="T30" s="119">
        <v>0</v>
      </c>
      <c r="U30" s="119">
        <v>0</v>
      </c>
      <c r="V30" s="119">
        <v>2</v>
      </c>
      <c r="W30" s="119">
        <v>0</v>
      </c>
      <c r="X30" s="120">
        <v>4</v>
      </c>
      <c r="Y30" s="82"/>
      <c r="Z30" s="82"/>
    </row>
    <row r="31" spans="1:26" ht="32.25" customHeight="1">
      <c r="A31" s="183" t="s">
        <v>18</v>
      </c>
      <c r="B31" s="184"/>
      <c r="C31" s="119">
        <v>-9</v>
      </c>
      <c r="D31" s="119">
        <v>2</v>
      </c>
      <c r="E31" s="119">
        <v>2</v>
      </c>
      <c r="F31" s="119">
        <v>1</v>
      </c>
      <c r="G31" s="119">
        <v>0</v>
      </c>
      <c r="H31" s="119">
        <v>-2</v>
      </c>
      <c r="I31" s="119">
        <v>7</v>
      </c>
      <c r="J31" s="119">
        <v>0</v>
      </c>
      <c r="K31" s="119">
        <v>0</v>
      </c>
      <c r="L31" s="119">
        <v>-2</v>
      </c>
      <c r="M31" s="119">
        <v>4</v>
      </c>
      <c r="N31" s="119">
        <v>-2</v>
      </c>
      <c r="O31" s="119">
        <v>0</v>
      </c>
      <c r="P31" s="119">
        <v>0</v>
      </c>
      <c r="Q31" s="119">
        <v>0</v>
      </c>
      <c r="R31" s="119">
        <v>-1</v>
      </c>
      <c r="S31" s="119">
        <v>4</v>
      </c>
      <c r="T31" s="119">
        <v>0</v>
      </c>
      <c r="U31" s="119">
        <v>0</v>
      </c>
      <c r="V31" s="119">
        <v>-2</v>
      </c>
      <c r="W31" s="119">
        <v>0</v>
      </c>
      <c r="X31" s="120">
        <v>2</v>
      </c>
      <c r="Y31" s="82"/>
      <c r="Z31" s="82"/>
    </row>
    <row r="32" spans="1:26" ht="32.25" customHeight="1">
      <c r="A32" s="183" t="s">
        <v>19</v>
      </c>
      <c r="B32" s="184"/>
      <c r="C32" s="119">
        <v>0</v>
      </c>
      <c r="D32" s="119">
        <v>1</v>
      </c>
      <c r="E32" s="119">
        <v>0</v>
      </c>
      <c r="F32" s="119">
        <v>0</v>
      </c>
      <c r="G32" s="119">
        <v>0</v>
      </c>
      <c r="H32" s="119">
        <v>1</v>
      </c>
      <c r="I32" s="119">
        <v>2</v>
      </c>
      <c r="J32" s="119">
        <v>0</v>
      </c>
      <c r="K32" s="119">
        <v>0</v>
      </c>
      <c r="L32" s="119">
        <v>-1</v>
      </c>
      <c r="M32" s="119">
        <v>-3</v>
      </c>
      <c r="N32" s="119">
        <v>2</v>
      </c>
      <c r="O32" s="119">
        <v>0</v>
      </c>
      <c r="P32" s="119">
        <v>0</v>
      </c>
      <c r="Q32" s="119">
        <v>0</v>
      </c>
      <c r="R32" s="119">
        <v>0</v>
      </c>
      <c r="S32" s="119">
        <v>5</v>
      </c>
      <c r="T32" s="119">
        <v>0</v>
      </c>
      <c r="U32" s="119">
        <v>0</v>
      </c>
      <c r="V32" s="119">
        <v>0</v>
      </c>
      <c r="W32" s="119">
        <v>0</v>
      </c>
      <c r="X32" s="120">
        <v>7</v>
      </c>
      <c r="Y32" s="82"/>
      <c r="Z32" s="82"/>
    </row>
    <row r="33" spans="1:26" ht="32.25" customHeight="1" thickBot="1">
      <c r="A33" s="140" t="s">
        <v>20</v>
      </c>
      <c r="B33" s="141"/>
      <c r="C33" s="121">
        <v>6</v>
      </c>
      <c r="D33" s="121">
        <v>3</v>
      </c>
      <c r="E33" s="121">
        <v>1</v>
      </c>
      <c r="F33" s="121">
        <v>2</v>
      </c>
      <c r="G33" s="121">
        <v>0</v>
      </c>
      <c r="H33" s="121">
        <v>-3</v>
      </c>
      <c r="I33" s="121">
        <v>0</v>
      </c>
      <c r="J33" s="121">
        <v>0</v>
      </c>
      <c r="K33" s="121">
        <v>0</v>
      </c>
      <c r="L33" s="121">
        <v>-2</v>
      </c>
      <c r="M33" s="121">
        <v>0</v>
      </c>
      <c r="N33" s="121">
        <v>-1</v>
      </c>
      <c r="O33" s="121">
        <v>1</v>
      </c>
      <c r="P33" s="121">
        <v>0</v>
      </c>
      <c r="Q33" s="121">
        <v>0</v>
      </c>
      <c r="R33" s="121">
        <v>-36</v>
      </c>
      <c r="S33" s="121">
        <v>3</v>
      </c>
      <c r="T33" s="121">
        <v>0</v>
      </c>
      <c r="U33" s="121">
        <v>0</v>
      </c>
      <c r="V33" s="121">
        <v>2</v>
      </c>
      <c r="W33" s="121">
        <v>0</v>
      </c>
      <c r="X33" s="122">
        <v>-24</v>
      </c>
      <c r="Y33" s="82"/>
      <c r="Z33" s="82"/>
    </row>
    <row r="35" ht="17.25">
      <c r="B35" s="61" t="str">
        <f>B15</f>
        <v>（note）　Data sources are from Fatal Accidents Reports</v>
      </c>
    </row>
    <row r="36" ht="17.25">
      <c r="B36" s="62"/>
    </row>
  </sheetData>
  <sheetProtection/>
  <mergeCells count="9">
    <mergeCell ref="B1:X1"/>
    <mergeCell ref="A29:B29"/>
    <mergeCell ref="A31:B31"/>
    <mergeCell ref="A32:B32"/>
    <mergeCell ref="A26:B26"/>
    <mergeCell ref="A27:B27"/>
    <mergeCell ref="B20:X20"/>
    <mergeCell ref="A25:B25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B4" sqref="B4:J16"/>
    </sheetView>
  </sheetViews>
  <sheetFormatPr defaultColWidth="8.796875" defaultRowHeight="15"/>
  <cols>
    <col min="1" max="10" width="11.69921875" style="23" customWidth="1"/>
    <col min="11" max="16384" width="8.69921875" style="23" customWidth="1"/>
  </cols>
  <sheetData>
    <row r="1" ht="33.75" customHeight="1">
      <c r="A1" s="166" t="s">
        <v>193</v>
      </c>
    </row>
    <row r="2" spans="8:10" ht="24.75" customHeight="1" thickBot="1">
      <c r="H2" s="24"/>
      <c r="J2" s="93"/>
    </row>
    <row r="3" spans="1:10" s="149" customFormat="1" ht="50.25" customHeight="1" thickBot="1">
      <c r="A3" s="147" t="s">
        <v>89</v>
      </c>
      <c r="B3" s="150" t="s">
        <v>4</v>
      </c>
      <c r="C3" s="150" t="s">
        <v>5</v>
      </c>
      <c r="D3" s="150" t="s">
        <v>6</v>
      </c>
      <c r="E3" s="150" t="s">
        <v>7</v>
      </c>
      <c r="F3" s="150" t="s">
        <v>8</v>
      </c>
      <c r="G3" s="150" t="s">
        <v>9</v>
      </c>
      <c r="H3" s="150" t="s">
        <v>10</v>
      </c>
      <c r="I3" s="150" t="s">
        <v>90</v>
      </c>
      <c r="J3" s="148" t="s">
        <v>88</v>
      </c>
    </row>
    <row r="4" spans="1:10" ht="24.75" customHeight="1">
      <c r="A4" s="154" t="s">
        <v>77</v>
      </c>
      <c r="B4" s="26">
        <v>11</v>
      </c>
      <c r="C4" s="26">
        <v>0</v>
      </c>
      <c r="D4" s="26">
        <v>23</v>
      </c>
      <c r="E4" s="26">
        <v>0</v>
      </c>
      <c r="F4" s="26">
        <v>7</v>
      </c>
      <c r="G4" s="26">
        <v>0</v>
      </c>
      <c r="H4" s="26">
        <v>3</v>
      </c>
      <c r="I4" s="26">
        <v>22</v>
      </c>
      <c r="J4" s="32">
        <v>66</v>
      </c>
    </row>
    <row r="5" spans="1:10" ht="24.75" customHeight="1">
      <c r="A5" s="175" t="s">
        <v>169</v>
      </c>
      <c r="B5" s="26">
        <v>5</v>
      </c>
      <c r="C5" s="26">
        <v>1</v>
      </c>
      <c r="D5" s="26">
        <v>25</v>
      </c>
      <c r="E5" s="26">
        <v>1</v>
      </c>
      <c r="F5" s="26">
        <v>10</v>
      </c>
      <c r="G5" s="26">
        <v>1</v>
      </c>
      <c r="H5" s="26">
        <v>4</v>
      </c>
      <c r="I5" s="26">
        <v>18</v>
      </c>
      <c r="J5" s="27">
        <v>65</v>
      </c>
    </row>
    <row r="6" spans="1:10" ht="24.75" customHeight="1">
      <c r="A6" s="154" t="s">
        <v>78</v>
      </c>
      <c r="B6" s="26">
        <v>8</v>
      </c>
      <c r="C6" s="26">
        <v>0</v>
      </c>
      <c r="D6" s="26">
        <v>28</v>
      </c>
      <c r="E6" s="26">
        <v>1</v>
      </c>
      <c r="F6" s="26">
        <v>7</v>
      </c>
      <c r="G6" s="26">
        <v>0</v>
      </c>
      <c r="H6" s="26">
        <v>4</v>
      </c>
      <c r="I6" s="26">
        <v>28</v>
      </c>
      <c r="J6" s="27">
        <v>76</v>
      </c>
    </row>
    <row r="7" spans="1:10" ht="24.75" customHeight="1">
      <c r="A7" s="154" t="s">
        <v>79</v>
      </c>
      <c r="B7" s="26">
        <v>13</v>
      </c>
      <c r="C7" s="26">
        <v>1</v>
      </c>
      <c r="D7" s="26">
        <v>21</v>
      </c>
      <c r="E7" s="26">
        <v>2</v>
      </c>
      <c r="F7" s="26">
        <v>5</v>
      </c>
      <c r="G7" s="26">
        <v>0</v>
      </c>
      <c r="H7" s="26">
        <v>5</v>
      </c>
      <c r="I7" s="26">
        <v>24</v>
      </c>
      <c r="J7" s="27">
        <v>71</v>
      </c>
    </row>
    <row r="8" spans="1:10" ht="24.75" customHeight="1">
      <c r="A8" s="154" t="s">
        <v>80</v>
      </c>
      <c r="B8" s="26">
        <v>10</v>
      </c>
      <c r="C8" s="26">
        <v>1</v>
      </c>
      <c r="D8" s="26">
        <v>16</v>
      </c>
      <c r="E8" s="26">
        <v>0</v>
      </c>
      <c r="F8" s="26">
        <v>5</v>
      </c>
      <c r="G8" s="26">
        <v>0</v>
      </c>
      <c r="H8" s="26">
        <v>4</v>
      </c>
      <c r="I8" s="26">
        <v>14</v>
      </c>
      <c r="J8" s="27">
        <v>50</v>
      </c>
    </row>
    <row r="9" spans="1:10" ht="24.75" customHeight="1">
      <c r="A9" s="154" t="s">
        <v>81</v>
      </c>
      <c r="B9" s="26">
        <v>11</v>
      </c>
      <c r="C9" s="26">
        <v>1</v>
      </c>
      <c r="D9" s="26">
        <v>18</v>
      </c>
      <c r="E9" s="26">
        <v>1</v>
      </c>
      <c r="F9" s="26">
        <v>9</v>
      </c>
      <c r="G9" s="26">
        <v>1</v>
      </c>
      <c r="H9" s="26">
        <v>2</v>
      </c>
      <c r="I9" s="26">
        <v>16</v>
      </c>
      <c r="J9" s="27">
        <v>59</v>
      </c>
    </row>
    <row r="10" spans="1:10" ht="24.75" customHeight="1">
      <c r="A10" s="154" t="s">
        <v>82</v>
      </c>
      <c r="B10" s="26">
        <v>17</v>
      </c>
      <c r="C10" s="26">
        <v>0</v>
      </c>
      <c r="D10" s="26">
        <v>20</v>
      </c>
      <c r="E10" s="26">
        <v>0</v>
      </c>
      <c r="F10" s="26">
        <v>6</v>
      </c>
      <c r="G10" s="26">
        <v>0</v>
      </c>
      <c r="H10" s="26">
        <v>2</v>
      </c>
      <c r="I10" s="26">
        <v>25</v>
      </c>
      <c r="J10" s="27">
        <v>70</v>
      </c>
    </row>
    <row r="11" spans="1:10" ht="24.75" customHeight="1">
      <c r="A11" s="154" t="s">
        <v>83</v>
      </c>
      <c r="B11" s="26">
        <v>10</v>
      </c>
      <c r="C11" s="26">
        <v>0</v>
      </c>
      <c r="D11" s="26">
        <v>23</v>
      </c>
      <c r="E11" s="26">
        <v>3</v>
      </c>
      <c r="F11" s="26">
        <v>5</v>
      </c>
      <c r="G11" s="26">
        <v>1</v>
      </c>
      <c r="H11" s="26">
        <v>0</v>
      </c>
      <c r="I11" s="26">
        <v>26</v>
      </c>
      <c r="J11" s="27">
        <v>68</v>
      </c>
    </row>
    <row r="12" spans="1:10" ht="24.75" customHeight="1">
      <c r="A12" s="154" t="s">
        <v>84</v>
      </c>
      <c r="B12" s="26">
        <v>11</v>
      </c>
      <c r="C12" s="26">
        <v>1</v>
      </c>
      <c r="D12" s="26">
        <v>27</v>
      </c>
      <c r="E12" s="26">
        <v>2</v>
      </c>
      <c r="F12" s="26">
        <v>10</v>
      </c>
      <c r="G12" s="26">
        <v>0</v>
      </c>
      <c r="H12" s="26">
        <v>4</v>
      </c>
      <c r="I12" s="26">
        <v>16</v>
      </c>
      <c r="J12" s="27">
        <v>71</v>
      </c>
    </row>
    <row r="13" spans="1:10" ht="24.75" customHeight="1">
      <c r="A13" s="154" t="s">
        <v>85</v>
      </c>
      <c r="B13" s="26">
        <v>17</v>
      </c>
      <c r="C13" s="26">
        <v>0</v>
      </c>
      <c r="D13" s="26">
        <v>18</v>
      </c>
      <c r="E13" s="26">
        <v>1</v>
      </c>
      <c r="F13" s="26">
        <v>4</v>
      </c>
      <c r="G13" s="26">
        <v>1</v>
      </c>
      <c r="H13" s="26">
        <v>2</v>
      </c>
      <c r="I13" s="26">
        <v>23</v>
      </c>
      <c r="J13" s="27">
        <v>66</v>
      </c>
    </row>
    <row r="14" spans="1:10" ht="24.75" customHeight="1">
      <c r="A14" s="154" t="s">
        <v>86</v>
      </c>
      <c r="B14" s="26">
        <v>8</v>
      </c>
      <c r="C14" s="26">
        <v>2</v>
      </c>
      <c r="D14" s="26">
        <v>17</v>
      </c>
      <c r="E14" s="26">
        <v>0</v>
      </c>
      <c r="F14" s="26">
        <v>8</v>
      </c>
      <c r="G14" s="26">
        <v>0</v>
      </c>
      <c r="H14" s="26">
        <v>2</v>
      </c>
      <c r="I14" s="26">
        <v>20</v>
      </c>
      <c r="J14" s="27">
        <v>57</v>
      </c>
    </row>
    <row r="15" spans="1:10" ht="24.75" customHeight="1" thickBot="1">
      <c r="A15" s="154" t="s">
        <v>87</v>
      </c>
      <c r="B15" s="26">
        <v>15</v>
      </c>
      <c r="C15" s="26">
        <v>1</v>
      </c>
      <c r="D15" s="26">
        <v>22</v>
      </c>
      <c r="E15" s="26">
        <v>1</v>
      </c>
      <c r="F15" s="26">
        <v>11</v>
      </c>
      <c r="G15" s="26">
        <v>0</v>
      </c>
      <c r="H15" s="26">
        <v>4</v>
      </c>
      <c r="I15" s="26">
        <v>29</v>
      </c>
      <c r="J15" s="27">
        <v>83</v>
      </c>
    </row>
    <row r="16" spans="1:10" ht="24.75" customHeight="1" thickBot="1">
      <c r="A16" s="25" t="s">
        <v>88</v>
      </c>
      <c r="B16" s="28">
        <v>136</v>
      </c>
      <c r="C16" s="28">
        <v>8</v>
      </c>
      <c r="D16" s="28">
        <v>258</v>
      </c>
      <c r="E16" s="28">
        <v>12</v>
      </c>
      <c r="F16" s="28">
        <v>87</v>
      </c>
      <c r="G16" s="28">
        <v>4</v>
      </c>
      <c r="H16" s="28">
        <v>36</v>
      </c>
      <c r="I16" s="28">
        <v>261</v>
      </c>
      <c r="J16" s="29">
        <v>802</v>
      </c>
    </row>
    <row r="17" ht="14.25">
      <c r="I17" s="100"/>
    </row>
    <row r="18" ht="17.25">
      <c r="B18" s="61" t="str">
        <f>'fatal(2020, industry &amp; type)'!B15</f>
        <v>（note）　Data sources are from Fatal Accidents Reports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BA102"/>
  <sheetViews>
    <sheetView zoomScale="130" zoomScaleNormal="130" workbookViewId="0" topLeftCell="D1">
      <selection activeCell="AV55" sqref="AV55"/>
    </sheetView>
  </sheetViews>
  <sheetFormatPr defaultColWidth="11.296875" defaultRowHeight="15"/>
  <cols>
    <col min="1" max="1" width="2" style="17" customWidth="1"/>
    <col min="2" max="2" width="2.59765625" style="17" customWidth="1"/>
    <col min="3" max="3" width="6.19921875" style="17" customWidth="1"/>
    <col min="4" max="53" width="2.5" style="17" customWidth="1"/>
    <col min="54" max="54" width="2.69921875" style="17" customWidth="1"/>
    <col min="55" max="16384" width="11.19921875" style="17" customWidth="1"/>
  </cols>
  <sheetData>
    <row r="1" spans="2:53" ht="17.25" customHeight="1">
      <c r="B1" s="190" t="s">
        <v>195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</row>
    <row r="2" spans="2:53" ht="17.2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99"/>
    </row>
    <row r="3" spans="2:53" s="18" customFormat="1" ht="71.25" customHeight="1">
      <c r="B3" s="188" t="s">
        <v>134</v>
      </c>
      <c r="C3" s="189"/>
      <c r="D3" s="167" t="s">
        <v>91</v>
      </c>
      <c r="E3" s="168" t="s">
        <v>92</v>
      </c>
      <c r="F3" s="168" t="s">
        <v>93</v>
      </c>
      <c r="G3" s="168" t="s">
        <v>94</v>
      </c>
      <c r="H3" s="168" t="s">
        <v>95</v>
      </c>
      <c r="I3" s="168" t="s">
        <v>96</v>
      </c>
      <c r="J3" s="168" t="s">
        <v>97</v>
      </c>
      <c r="K3" s="168" t="s">
        <v>98</v>
      </c>
      <c r="L3" s="168" t="s">
        <v>99</v>
      </c>
      <c r="M3" s="168" t="s">
        <v>100</v>
      </c>
      <c r="N3" s="168" t="s">
        <v>101</v>
      </c>
      <c r="O3" s="168" t="s">
        <v>102</v>
      </c>
      <c r="P3" s="168" t="s">
        <v>103</v>
      </c>
      <c r="Q3" s="168" t="s">
        <v>104</v>
      </c>
      <c r="R3" s="168" t="s">
        <v>105</v>
      </c>
      <c r="S3" s="168" t="s">
        <v>106</v>
      </c>
      <c r="T3" s="168" t="s">
        <v>107</v>
      </c>
      <c r="U3" s="169" t="s">
        <v>108</v>
      </c>
      <c r="V3" s="168" t="s">
        <v>109</v>
      </c>
      <c r="W3" s="168" t="s">
        <v>110</v>
      </c>
      <c r="X3" s="169" t="s">
        <v>111</v>
      </c>
      <c r="Y3" s="167" t="s">
        <v>112</v>
      </c>
      <c r="Z3" s="168" t="s">
        <v>113</v>
      </c>
      <c r="AA3" s="168" t="s">
        <v>114</v>
      </c>
      <c r="AB3" s="169" t="s">
        <v>115</v>
      </c>
      <c r="AC3" s="168" t="s">
        <v>116</v>
      </c>
      <c r="AD3" s="168" t="s">
        <v>117</v>
      </c>
      <c r="AE3" s="168" t="s">
        <v>118</v>
      </c>
      <c r="AF3" s="168" t="s">
        <v>119</v>
      </c>
      <c r="AG3" s="169" t="s">
        <v>120</v>
      </c>
      <c r="AH3" s="168" t="s">
        <v>121</v>
      </c>
      <c r="AI3" s="168" t="s">
        <v>122</v>
      </c>
      <c r="AJ3" s="169" t="s">
        <v>123</v>
      </c>
      <c r="AK3" s="168" t="s">
        <v>124</v>
      </c>
      <c r="AL3" s="168" t="s">
        <v>10</v>
      </c>
      <c r="AM3" s="169" t="s">
        <v>125</v>
      </c>
      <c r="AN3" s="168" t="s">
        <v>126</v>
      </c>
      <c r="AO3" s="168" t="s">
        <v>13</v>
      </c>
      <c r="AP3" s="168" t="s">
        <v>14</v>
      </c>
      <c r="AQ3" s="168" t="s">
        <v>127</v>
      </c>
      <c r="AR3" s="168" t="s">
        <v>15</v>
      </c>
      <c r="AS3" s="168" t="s">
        <v>128</v>
      </c>
      <c r="AT3" s="168" t="s">
        <v>16</v>
      </c>
      <c r="AU3" s="168" t="s">
        <v>17</v>
      </c>
      <c r="AV3" s="168" t="s">
        <v>18</v>
      </c>
      <c r="AW3" s="168" t="s">
        <v>129</v>
      </c>
      <c r="AX3" s="168" t="s">
        <v>20</v>
      </c>
      <c r="AY3" s="167" t="s">
        <v>130</v>
      </c>
      <c r="AZ3" s="167" t="s">
        <v>132</v>
      </c>
      <c r="BA3" s="169" t="s">
        <v>133</v>
      </c>
    </row>
    <row r="4" spans="2:53" s="18" customFormat="1" ht="10.5" customHeight="1">
      <c r="B4" s="42">
        <v>1</v>
      </c>
      <c r="C4" s="145" t="s">
        <v>30</v>
      </c>
      <c r="D4" s="108">
        <v>3</v>
      </c>
      <c r="E4" s="109">
        <v>0</v>
      </c>
      <c r="F4" s="109">
        <v>0</v>
      </c>
      <c r="G4" s="109">
        <v>1</v>
      </c>
      <c r="H4" s="109">
        <v>0</v>
      </c>
      <c r="I4" s="109">
        <v>0</v>
      </c>
      <c r="J4" s="109">
        <v>0</v>
      </c>
      <c r="K4" s="109">
        <v>0</v>
      </c>
      <c r="L4" s="109">
        <v>0</v>
      </c>
      <c r="M4" s="109">
        <v>0</v>
      </c>
      <c r="N4" s="109">
        <v>0</v>
      </c>
      <c r="O4" s="109">
        <v>0</v>
      </c>
      <c r="P4" s="109">
        <v>0</v>
      </c>
      <c r="Q4" s="109">
        <v>0</v>
      </c>
      <c r="R4" s="109">
        <v>1</v>
      </c>
      <c r="S4" s="109">
        <v>0</v>
      </c>
      <c r="T4" s="109">
        <v>1</v>
      </c>
      <c r="U4" s="43">
        <v>6</v>
      </c>
      <c r="V4" s="47">
        <v>0</v>
      </c>
      <c r="W4" s="109">
        <v>1</v>
      </c>
      <c r="X4" s="43">
        <v>1</v>
      </c>
      <c r="Y4" s="108">
        <v>6</v>
      </c>
      <c r="Z4" s="109">
        <v>6</v>
      </c>
      <c r="AA4" s="110">
        <v>2</v>
      </c>
      <c r="AB4" s="43">
        <v>14</v>
      </c>
      <c r="AC4" s="108">
        <v>2</v>
      </c>
      <c r="AD4" s="109">
        <v>1</v>
      </c>
      <c r="AE4" s="109">
        <v>4</v>
      </c>
      <c r="AF4" s="110">
        <v>0</v>
      </c>
      <c r="AG4" s="43">
        <v>7</v>
      </c>
      <c r="AH4" s="108">
        <v>2</v>
      </c>
      <c r="AI4" s="110">
        <v>0</v>
      </c>
      <c r="AJ4" s="43">
        <v>2</v>
      </c>
      <c r="AK4" s="108">
        <v>0</v>
      </c>
      <c r="AL4" s="110">
        <v>4</v>
      </c>
      <c r="AM4" s="43">
        <v>4</v>
      </c>
      <c r="AN4" s="108">
        <v>5</v>
      </c>
      <c r="AO4" s="48">
        <v>4</v>
      </c>
      <c r="AP4" s="109">
        <v>0</v>
      </c>
      <c r="AQ4" s="48">
        <v>0</v>
      </c>
      <c r="AR4" s="109">
        <v>0</v>
      </c>
      <c r="AS4" s="109">
        <v>0</v>
      </c>
      <c r="AT4" s="48">
        <v>0</v>
      </c>
      <c r="AU4" s="48">
        <v>1</v>
      </c>
      <c r="AV4" s="109">
        <v>3</v>
      </c>
      <c r="AW4" s="48">
        <v>0</v>
      </c>
      <c r="AX4" s="110">
        <v>4</v>
      </c>
      <c r="AY4" s="42">
        <v>17</v>
      </c>
      <c r="AZ4" s="46">
        <v>51</v>
      </c>
      <c r="BA4" s="46">
        <v>62</v>
      </c>
    </row>
    <row r="5" spans="2:53" s="18" customFormat="1" ht="10.5" customHeight="1">
      <c r="B5" s="42">
        <v>2</v>
      </c>
      <c r="C5" s="145" t="s">
        <v>170</v>
      </c>
      <c r="D5" s="108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09">
        <v>0</v>
      </c>
      <c r="U5" s="43">
        <v>0</v>
      </c>
      <c r="V5" s="47">
        <v>0</v>
      </c>
      <c r="W5" s="109">
        <v>0</v>
      </c>
      <c r="X5" s="43">
        <v>0</v>
      </c>
      <c r="Y5" s="108">
        <v>2</v>
      </c>
      <c r="Z5" s="109">
        <v>0</v>
      </c>
      <c r="AA5" s="110">
        <v>0</v>
      </c>
      <c r="AB5" s="43">
        <v>2</v>
      </c>
      <c r="AC5" s="108">
        <v>0</v>
      </c>
      <c r="AD5" s="109">
        <v>0</v>
      </c>
      <c r="AE5" s="109">
        <v>1</v>
      </c>
      <c r="AF5" s="110">
        <v>0</v>
      </c>
      <c r="AG5" s="43">
        <v>1</v>
      </c>
      <c r="AH5" s="108">
        <v>0</v>
      </c>
      <c r="AI5" s="110">
        <v>0</v>
      </c>
      <c r="AJ5" s="43">
        <v>0</v>
      </c>
      <c r="AK5" s="108">
        <v>0</v>
      </c>
      <c r="AL5" s="110">
        <v>1</v>
      </c>
      <c r="AM5" s="43">
        <v>1</v>
      </c>
      <c r="AN5" s="108">
        <v>3</v>
      </c>
      <c r="AO5" s="48">
        <v>1</v>
      </c>
      <c r="AP5" s="109">
        <v>0</v>
      </c>
      <c r="AQ5" s="48">
        <v>0</v>
      </c>
      <c r="AR5" s="109">
        <v>0</v>
      </c>
      <c r="AS5" s="109">
        <v>0</v>
      </c>
      <c r="AT5" s="48">
        <v>0</v>
      </c>
      <c r="AU5" s="48">
        <v>0</v>
      </c>
      <c r="AV5" s="109">
        <v>1</v>
      </c>
      <c r="AW5" s="48">
        <v>0</v>
      </c>
      <c r="AX5" s="110">
        <v>0</v>
      </c>
      <c r="AY5" s="42">
        <v>5</v>
      </c>
      <c r="AZ5" s="46">
        <v>9</v>
      </c>
      <c r="BA5" s="46">
        <v>16</v>
      </c>
    </row>
    <row r="6" spans="2:53" s="18" customFormat="1" ht="10.5" customHeight="1">
      <c r="B6" s="42">
        <v>3</v>
      </c>
      <c r="C6" s="145" t="s">
        <v>31</v>
      </c>
      <c r="D6" s="108">
        <v>0</v>
      </c>
      <c r="E6" s="109">
        <v>0</v>
      </c>
      <c r="F6" s="109">
        <v>0</v>
      </c>
      <c r="G6" s="109">
        <v>1</v>
      </c>
      <c r="H6" s="109">
        <v>0</v>
      </c>
      <c r="I6" s="109">
        <v>1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09">
        <v>0</v>
      </c>
      <c r="U6" s="43">
        <v>2</v>
      </c>
      <c r="V6" s="47">
        <v>0</v>
      </c>
      <c r="W6" s="109">
        <v>0</v>
      </c>
      <c r="X6" s="43">
        <v>0</v>
      </c>
      <c r="Y6" s="108">
        <v>2</v>
      </c>
      <c r="Z6" s="109">
        <v>2</v>
      </c>
      <c r="AA6" s="110">
        <v>1</v>
      </c>
      <c r="AB6" s="43">
        <v>5</v>
      </c>
      <c r="AC6" s="108">
        <v>0</v>
      </c>
      <c r="AD6" s="109">
        <v>1</v>
      </c>
      <c r="AE6" s="109">
        <v>0</v>
      </c>
      <c r="AF6" s="110">
        <v>0</v>
      </c>
      <c r="AG6" s="43">
        <v>1</v>
      </c>
      <c r="AH6" s="108">
        <v>0</v>
      </c>
      <c r="AI6" s="110">
        <v>0</v>
      </c>
      <c r="AJ6" s="43">
        <v>0</v>
      </c>
      <c r="AK6" s="108">
        <v>1</v>
      </c>
      <c r="AL6" s="110">
        <v>4</v>
      </c>
      <c r="AM6" s="43">
        <v>5</v>
      </c>
      <c r="AN6" s="108">
        <v>0</v>
      </c>
      <c r="AO6" s="48">
        <v>1</v>
      </c>
      <c r="AP6" s="109">
        <v>0</v>
      </c>
      <c r="AQ6" s="48">
        <v>0</v>
      </c>
      <c r="AR6" s="109">
        <v>0</v>
      </c>
      <c r="AS6" s="109">
        <v>0</v>
      </c>
      <c r="AT6" s="48">
        <v>0</v>
      </c>
      <c r="AU6" s="48">
        <v>0</v>
      </c>
      <c r="AV6" s="109">
        <v>2</v>
      </c>
      <c r="AW6" s="48">
        <v>0</v>
      </c>
      <c r="AX6" s="110">
        <v>0</v>
      </c>
      <c r="AY6" s="42">
        <v>3</v>
      </c>
      <c r="AZ6" s="46">
        <v>16</v>
      </c>
      <c r="BA6" s="46">
        <v>8</v>
      </c>
    </row>
    <row r="7" spans="2:53" s="18" customFormat="1" ht="10.5" customHeight="1">
      <c r="B7" s="42">
        <v>4</v>
      </c>
      <c r="C7" s="145" t="s">
        <v>32</v>
      </c>
      <c r="D7" s="108">
        <v>2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1</v>
      </c>
      <c r="N7" s="109">
        <v>0</v>
      </c>
      <c r="O7" s="109">
        <v>0</v>
      </c>
      <c r="P7" s="109">
        <v>0</v>
      </c>
      <c r="Q7" s="109">
        <v>2</v>
      </c>
      <c r="R7" s="109">
        <v>0</v>
      </c>
      <c r="S7" s="109">
        <v>0</v>
      </c>
      <c r="T7" s="109">
        <v>0</v>
      </c>
      <c r="U7" s="43">
        <v>5</v>
      </c>
      <c r="V7" s="47">
        <v>0</v>
      </c>
      <c r="W7" s="109">
        <v>0</v>
      </c>
      <c r="X7" s="43">
        <v>0</v>
      </c>
      <c r="Y7" s="108">
        <v>1</v>
      </c>
      <c r="Z7" s="109">
        <v>2</v>
      </c>
      <c r="AA7" s="110">
        <v>0</v>
      </c>
      <c r="AB7" s="43">
        <v>3</v>
      </c>
      <c r="AC7" s="108">
        <v>0</v>
      </c>
      <c r="AD7" s="109">
        <v>0</v>
      </c>
      <c r="AE7" s="109">
        <v>2</v>
      </c>
      <c r="AF7" s="110">
        <v>0</v>
      </c>
      <c r="AG7" s="43">
        <v>2</v>
      </c>
      <c r="AH7" s="108">
        <v>0</v>
      </c>
      <c r="AI7" s="110">
        <v>0</v>
      </c>
      <c r="AJ7" s="43">
        <v>0</v>
      </c>
      <c r="AK7" s="108">
        <v>1</v>
      </c>
      <c r="AL7" s="110">
        <v>2</v>
      </c>
      <c r="AM7" s="43">
        <v>3</v>
      </c>
      <c r="AN7" s="108">
        <v>0</v>
      </c>
      <c r="AO7" s="48">
        <v>1</v>
      </c>
      <c r="AP7" s="109">
        <v>0</v>
      </c>
      <c r="AQ7" s="48">
        <v>0</v>
      </c>
      <c r="AR7" s="109">
        <v>0</v>
      </c>
      <c r="AS7" s="109">
        <v>0</v>
      </c>
      <c r="AT7" s="48">
        <v>0</v>
      </c>
      <c r="AU7" s="48">
        <v>0</v>
      </c>
      <c r="AV7" s="109">
        <v>1</v>
      </c>
      <c r="AW7" s="48">
        <v>0</v>
      </c>
      <c r="AX7" s="110">
        <v>0</v>
      </c>
      <c r="AY7" s="42">
        <v>2</v>
      </c>
      <c r="AZ7" s="46">
        <v>15</v>
      </c>
      <c r="BA7" s="46">
        <v>17</v>
      </c>
    </row>
    <row r="8" spans="2:53" s="18" customFormat="1" ht="10.5" customHeight="1">
      <c r="B8" s="40">
        <v>5</v>
      </c>
      <c r="C8" s="146" t="s">
        <v>33</v>
      </c>
      <c r="D8" s="111">
        <v>1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49">
        <v>1</v>
      </c>
      <c r="V8" s="50">
        <v>0</v>
      </c>
      <c r="W8" s="112">
        <v>0</v>
      </c>
      <c r="X8" s="49">
        <v>0</v>
      </c>
      <c r="Y8" s="111">
        <v>1</v>
      </c>
      <c r="Z8" s="112">
        <v>1</v>
      </c>
      <c r="AA8" s="113">
        <v>0</v>
      </c>
      <c r="AB8" s="49">
        <v>2</v>
      </c>
      <c r="AC8" s="111">
        <v>1</v>
      </c>
      <c r="AD8" s="112">
        <v>0</v>
      </c>
      <c r="AE8" s="112">
        <v>0</v>
      </c>
      <c r="AF8" s="113">
        <v>0</v>
      </c>
      <c r="AG8" s="49">
        <v>1</v>
      </c>
      <c r="AH8" s="111">
        <v>0</v>
      </c>
      <c r="AI8" s="113">
        <v>0</v>
      </c>
      <c r="AJ8" s="49">
        <v>0</v>
      </c>
      <c r="AK8" s="111">
        <v>0</v>
      </c>
      <c r="AL8" s="113">
        <v>3</v>
      </c>
      <c r="AM8" s="49">
        <v>3</v>
      </c>
      <c r="AN8" s="111">
        <v>0</v>
      </c>
      <c r="AO8" s="51">
        <v>0</v>
      </c>
      <c r="AP8" s="112">
        <v>0</v>
      </c>
      <c r="AQ8" s="51">
        <v>0</v>
      </c>
      <c r="AR8" s="112">
        <v>0</v>
      </c>
      <c r="AS8" s="112">
        <v>0</v>
      </c>
      <c r="AT8" s="51">
        <v>0</v>
      </c>
      <c r="AU8" s="51">
        <v>0</v>
      </c>
      <c r="AV8" s="112">
        <v>0</v>
      </c>
      <c r="AW8" s="51">
        <v>0</v>
      </c>
      <c r="AX8" s="113">
        <v>0</v>
      </c>
      <c r="AY8" s="42">
        <v>0</v>
      </c>
      <c r="AZ8" s="41">
        <v>7</v>
      </c>
      <c r="BA8" s="41">
        <v>5</v>
      </c>
    </row>
    <row r="9" spans="2:53" s="18" customFormat="1" ht="10.5" customHeight="1">
      <c r="B9" s="42">
        <v>6</v>
      </c>
      <c r="C9" s="145" t="s">
        <v>34</v>
      </c>
      <c r="D9" s="105">
        <v>1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43">
        <v>1</v>
      </c>
      <c r="V9" s="44">
        <v>0</v>
      </c>
      <c r="W9" s="106">
        <v>1</v>
      </c>
      <c r="X9" s="43">
        <v>1</v>
      </c>
      <c r="Y9" s="105">
        <v>1</v>
      </c>
      <c r="Z9" s="106">
        <v>3</v>
      </c>
      <c r="AA9" s="107">
        <v>0</v>
      </c>
      <c r="AB9" s="43">
        <v>4</v>
      </c>
      <c r="AC9" s="105">
        <v>0</v>
      </c>
      <c r="AD9" s="106">
        <v>0</v>
      </c>
      <c r="AE9" s="106">
        <v>0</v>
      </c>
      <c r="AF9" s="107">
        <v>0</v>
      </c>
      <c r="AG9" s="43">
        <v>0</v>
      </c>
      <c r="AH9" s="105">
        <v>0</v>
      </c>
      <c r="AI9" s="107">
        <v>0</v>
      </c>
      <c r="AJ9" s="43">
        <v>0</v>
      </c>
      <c r="AK9" s="105">
        <v>0</v>
      </c>
      <c r="AL9" s="107">
        <v>0</v>
      </c>
      <c r="AM9" s="43">
        <v>0</v>
      </c>
      <c r="AN9" s="105">
        <v>0</v>
      </c>
      <c r="AO9" s="45">
        <v>0</v>
      </c>
      <c r="AP9" s="106">
        <v>0</v>
      </c>
      <c r="AQ9" s="45">
        <v>0</v>
      </c>
      <c r="AR9" s="106">
        <v>1</v>
      </c>
      <c r="AS9" s="106">
        <v>0</v>
      </c>
      <c r="AT9" s="45">
        <v>0</v>
      </c>
      <c r="AU9" s="45">
        <v>0</v>
      </c>
      <c r="AV9" s="106">
        <v>0</v>
      </c>
      <c r="AW9" s="45">
        <v>0</v>
      </c>
      <c r="AX9" s="107">
        <v>0</v>
      </c>
      <c r="AY9" s="52">
        <v>1</v>
      </c>
      <c r="AZ9" s="46">
        <v>7</v>
      </c>
      <c r="BA9" s="46">
        <v>8</v>
      </c>
    </row>
    <row r="10" spans="2:53" s="18" customFormat="1" ht="10.5" customHeight="1">
      <c r="B10" s="42">
        <v>7</v>
      </c>
      <c r="C10" s="145" t="s">
        <v>35</v>
      </c>
      <c r="D10" s="108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1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0</v>
      </c>
      <c r="S10" s="109">
        <v>0</v>
      </c>
      <c r="T10" s="109">
        <v>0</v>
      </c>
      <c r="U10" s="43">
        <v>2</v>
      </c>
      <c r="V10" s="47">
        <v>0</v>
      </c>
      <c r="W10" s="109">
        <v>0</v>
      </c>
      <c r="X10" s="43">
        <v>0</v>
      </c>
      <c r="Y10" s="108">
        <v>5</v>
      </c>
      <c r="Z10" s="109">
        <v>4</v>
      </c>
      <c r="AA10" s="110">
        <v>4</v>
      </c>
      <c r="AB10" s="43">
        <v>13</v>
      </c>
      <c r="AC10" s="108">
        <v>0</v>
      </c>
      <c r="AD10" s="109">
        <v>0</v>
      </c>
      <c r="AE10" s="109">
        <v>4</v>
      </c>
      <c r="AF10" s="110">
        <v>0</v>
      </c>
      <c r="AG10" s="43">
        <v>4</v>
      </c>
      <c r="AH10" s="108">
        <v>0</v>
      </c>
      <c r="AI10" s="110">
        <v>0</v>
      </c>
      <c r="AJ10" s="43">
        <v>0</v>
      </c>
      <c r="AK10" s="108">
        <v>3</v>
      </c>
      <c r="AL10" s="110">
        <v>1</v>
      </c>
      <c r="AM10" s="43">
        <v>4</v>
      </c>
      <c r="AN10" s="108">
        <v>1</v>
      </c>
      <c r="AO10" s="48">
        <v>2</v>
      </c>
      <c r="AP10" s="109">
        <v>0</v>
      </c>
      <c r="AQ10" s="48">
        <v>0</v>
      </c>
      <c r="AR10" s="109">
        <v>0</v>
      </c>
      <c r="AS10" s="109">
        <v>0</v>
      </c>
      <c r="AT10" s="48">
        <v>0</v>
      </c>
      <c r="AU10" s="48">
        <v>1</v>
      </c>
      <c r="AV10" s="109">
        <v>1</v>
      </c>
      <c r="AW10" s="48">
        <v>0</v>
      </c>
      <c r="AX10" s="110">
        <v>1</v>
      </c>
      <c r="AY10" s="46">
        <v>6</v>
      </c>
      <c r="AZ10" s="46">
        <v>29</v>
      </c>
      <c r="BA10" s="46">
        <v>20</v>
      </c>
    </row>
    <row r="11" spans="2:53" s="18" customFormat="1" ht="10.5" customHeight="1">
      <c r="B11" s="42">
        <v>8</v>
      </c>
      <c r="C11" s="145" t="s">
        <v>36</v>
      </c>
      <c r="D11" s="108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>
        <v>0</v>
      </c>
      <c r="Q11" s="109">
        <v>0</v>
      </c>
      <c r="R11" s="109">
        <v>0</v>
      </c>
      <c r="S11" s="109">
        <v>0</v>
      </c>
      <c r="T11" s="109">
        <v>1</v>
      </c>
      <c r="U11" s="43">
        <v>2</v>
      </c>
      <c r="V11" s="47">
        <v>0</v>
      </c>
      <c r="W11" s="109">
        <v>0</v>
      </c>
      <c r="X11" s="43">
        <v>0</v>
      </c>
      <c r="Y11" s="108">
        <v>2</v>
      </c>
      <c r="Z11" s="109">
        <v>1</v>
      </c>
      <c r="AA11" s="110">
        <v>1</v>
      </c>
      <c r="AB11" s="43">
        <v>4</v>
      </c>
      <c r="AC11" s="108">
        <v>0</v>
      </c>
      <c r="AD11" s="109">
        <v>0</v>
      </c>
      <c r="AE11" s="109">
        <v>1</v>
      </c>
      <c r="AF11" s="110">
        <v>0</v>
      </c>
      <c r="AG11" s="43">
        <v>1</v>
      </c>
      <c r="AH11" s="108">
        <v>0</v>
      </c>
      <c r="AI11" s="110">
        <v>0</v>
      </c>
      <c r="AJ11" s="43">
        <v>0</v>
      </c>
      <c r="AK11" s="108">
        <v>1</v>
      </c>
      <c r="AL11" s="110">
        <v>0</v>
      </c>
      <c r="AM11" s="43">
        <v>1</v>
      </c>
      <c r="AN11" s="108">
        <v>1</v>
      </c>
      <c r="AO11" s="48">
        <v>2</v>
      </c>
      <c r="AP11" s="109">
        <v>0</v>
      </c>
      <c r="AQ11" s="48">
        <v>0</v>
      </c>
      <c r="AR11" s="109">
        <v>0</v>
      </c>
      <c r="AS11" s="109">
        <v>0</v>
      </c>
      <c r="AT11" s="48">
        <v>1</v>
      </c>
      <c r="AU11" s="48">
        <v>0</v>
      </c>
      <c r="AV11" s="109">
        <v>4</v>
      </c>
      <c r="AW11" s="48">
        <v>0</v>
      </c>
      <c r="AX11" s="110">
        <v>2</v>
      </c>
      <c r="AY11" s="46">
        <v>10</v>
      </c>
      <c r="AZ11" s="46">
        <v>18</v>
      </c>
      <c r="BA11" s="46">
        <v>24</v>
      </c>
    </row>
    <row r="12" spans="2:53" s="18" customFormat="1" ht="10.5" customHeight="1">
      <c r="B12" s="42">
        <v>9</v>
      </c>
      <c r="C12" s="145" t="s">
        <v>37</v>
      </c>
      <c r="D12" s="108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1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43">
        <v>2</v>
      </c>
      <c r="V12" s="47">
        <v>0</v>
      </c>
      <c r="W12" s="109">
        <v>0</v>
      </c>
      <c r="X12" s="43">
        <v>0</v>
      </c>
      <c r="Y12" s="108">
        <v>2</v>
      </c>
      <c r="Z12" s="109">
        <v>0</v>
      </c>
      <c r="AA12" s="110">
        <v>1</v>
      </c>
      <c r="AB12" s="43">
        <v>3</v>
      </c>
      <c r="AC12" s="108">
        <v>0</v>
      </c>
      <c r="AD12" s="109">
        <v>0</v>
      </c>
      <c r="AE12" s="109">
        <v>0</v>
      </c>
      <c r="AF12" s="110">
        <v>0</v>
      </c>
      <c r="AG12" s="43">
        <v>0</v>
      </c>
      <c r="AH12" s="108">
        <v>0</v>
      </c>
      <c r="AI12" s="110">
        <v>0</v>
      </c>
      <c r="AJ12" s="43">
        <v>0</v>
      </c>
      <c r="AK12" s="108">
        <v>0</v>
      </c>
      <c r="AL12" s="110">
        <v>0</v>
      </c>
      <c r="AM12" s="43">
        <v>0</v>
      </c>
      <c r="AN12" s="108">
        <v>0</v>
      </c>
      <c r="AO12" s="48">
        <v>2</v>
      </c>
      <c r="AP12" s="109">
        <v>0</v>
      </c>
      <c r="AQ12" s="48">
        <v>0</v>
      </c>
      <c r="AR12" s="109">
        <v>0</v>
      </c>
      <c r="AS12" s="109">
        <v>1</v>
      </c>
      <c r="AT12" s="48">
        <v>0</v>
      </c>
      <c r="AU12" s="48">
        <v>0</v>
      </c>
      <c r="AV12" s="109">
        <v>1</v>
      </c>
      <c r="AW12" s="48">
        <v>0</v>
      </c>
      <c r="AX12" s="110">
        <v>0</v>
      </c>
      <c r="AY12" s="46">
        <v>4</v>
      </c>
      <c r="AZ12" s="46">
        <v>9</v>
      </c>
      <c r="BA12" s="46">
        <v>16</v>
      </c>
    </row>
    <row r="13" spans="2:53" s="18" customFormat="1" ht="10.5" customHeight="1">
      <c r="B13" s="40">
        <v>10</v>
      </c>
      <c r="C13" s="146" t="s">
        <v>38</v>
      </c>
      <c r="D13" s="108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1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43">
        <v>2</v>
      </c>
      <c r="V13" s="50">
        <v>0</v>
      </c>
      <c r="W13" s="112">
        <v>0</v>
      </c>
      <c r="X13" s="43">
        <v>0</v>
      </c>
      <c r="Y13" s="108">
        <v>2</v>
      </c>
      <c r="Z13" s="109">
        <v>0</v>
      </c>
      <c r="AA13" s="110">
        <v>0</v>
      </c>
      <c r="AB13" s="43">
        <v>2</v>
      </c>
      <c r="AC13" s="108">
        <v>0</v>
      </c>
      <c r="AD13" s="109">
        <v>0</v>
      </c>
      <c r="AE13" s="109">
        <v>2</v>
      </c>
      <c r="AF13" s="110">
        <v>0</v>
      </c>
      <c r="AG13" s="43">
        <v>2</v>
      </c>
      <c r="AH13" s="108">
        <v>0</v>
      </c>
      <c r="AI13" s="110">
        <v>0</v>
      </c>
      <c r="AJ13" s="43">
        <v>0</v>
      </c>
      <c r="AK13" s="108">
        <v>0</v>
      </c>
      <c r="AL13" s="110">
        <v>1</v>
      </c>
      <c r="AM13" s="43">
        <v>1</v>
      </c>
      <c r="AN13" s="108">
        <v>0</v>
      </c>
      <c r="AO13" s="48">
        <v>2</v>
      </c>
      <c r="AP13" s="109">
        <v>0</v>
      </c>
      <c r="AQ13" s="48">
        <v>0</v>
      </c>
      <c r="AR13" s="109">
        <v>0</v>
      </c>
      <c r="AS13" s="109">
        <v>0</v>
      </c>
      <c r="AT13" s="48">
        <v>0</v>
      </c>
      <c r="AU13" s="48">
        <v>0</v>
      </c>
      <c r="AV13" s="109">
        <v>0</v>
      </c>
      <c r="AW13" s="48">
        <v>0</v>
      </c>
      <c r="AX13" s="110">
        <v>1</v>
      </c>
      <c r="AY13" s="41">
        <v>3</v>
      </c>
      <c r="AZ13" s="46">
        <v>10</v>
      </c>
      <c r="BA13" s="46">
        <v>12</v>
      </c>
    </row>
    <row r="14" spans="2:53" s="18" customFormat="1" ht="10.5" customHeight="1">
      <c r="B14" s="42">
        <v>11</v>
      </c>
      <c r="C14" s="145" t="s">
        <v>39</v>
      </c>
      <c r="D14" s="105">
        <v>1</v>
      </c>
      <c r="E14" s="106">
        <v>0</v>
      </c>
      <c r="F14" s="106">
        <v>0</v>
      </c>
      <c r="G14" s="106">
        <v>0</v>
      </c>
      <c r="H14" s="106">
        <v>0</v>
      </c>
      <c r="I14" s="106">
        <v>1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1</v>
      </c>
      <c r="P14" s="106">
        <v>1</v>
      </c>
      <c r="Q14" s="106">
        <v>0</v>
      </c>
      <c r="R14" s="106">
        <v>0</v>
      </c>
      <c r="S14" s="106">
        <v>0</v>
      </c>
      <c r="T14" s="106">
        <v>0</v>
      </c>
      <c r="U14" s="53">
        <v>4</v>
      </c>
      <c r="V14" s="44">
        <v>0</v>
      </c>
      <c r="W14" s="106">
        <v>0</v>
      </c>
      <c r="X14" s="53">
        <v>0</v>
      </c>
      <c r="Y14" s="105">
        <v>2</v>
      </c>
      <c r="Z14" s="106">
        <v>4</v>
      </c>
      <c r="AA14" s="107">
        <v>2</v>
      </c>
      <c r="AB14" s="53">
        <v>8</v>
      </c>
      <c r="AC14" s="105">
        <v>0</v>
      </c>
      <c r="AD14" s="106">
        <v>0</v>
      </c>
      <c r="AE14" s="106">
        <v>0</v>
      </c>
      <c r="AF14" s="107">
        <v>0</v>
      </c>
      <c r="AG14" s="53">
        <v>0</v>
      </c>
      <c r="AH14" s="105">
        <v>1</v>
      </c>
      <c r="AI14" s="107">
        <v>0</v>
      </c>
      <c r="AJ14" s="53">
        <v>1</v>
      </c>
      <c r="AK14" s="105">
        <v>0</v>
      </c>
      <c r="AL14" s="107">
        <v>1</v>
      </c>
      <c r="AM14" s="53">
        <v>1</v>
      </c>
      <c r="AN14" s="105">
        <v>0</v>
      </c>
      <c r="AO14" s="45">
        <v>0</v>
      </c>
      <c r="AP14" s="106">
        <v>1</v>
      </c>
      <c r="AQ14" s="45">
        <v>0</v>
      </c>
      <c r="AR14" s="106">
        <v>0</v>
      </c>
      <c r="AS14" s="106">
        <v>0</v>
      </c>
      <c r="AT14" s="45">
        <v>0</v>
      </c>
      <c r="AU14" s="45">
        <v>0</v>
      </c>
      <c r="AV14" s="106">
        <v>1</v>
      </c>
      <c r="AW14" s="45">
        <v>0</v>
      </c>
      <c r="AX14" s="107">
        <v>2</v>
      </c>
      <c r="AY14" s="42">
        <v>4</v>
      </c>
      <c r="AZ14" s="52">
        <v>18</v>
      </c>
      <c r="BA14" s="52">
        <v>33</v>
      </c>
    </row>
    <row r="15" spans="2:53" s="18" customFormat="1" ht="10.5" customHeight="1">
      <c r="B15" s="42">
        <v>12</v>
      </c>
      <c r="C15" s="145" t="s">
        <v>40</v>
      </c>
      <c r="D15" s="108">
        <v>1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1</v>
      </c>
      <c r="L15" s="109">
        <v>1</v>
      </c>
      <c r="M15" s="109">
        <v>1</v>
      </c>
      <c r="N15" s="109">
        <v>0</v>
      </c>
      <c r="O15" s="109">
        <v>1</v>
      </c>
      <c r="P15" s="109">
        <v>1</v>
      </c>
      <c r="Q15" s="109">
        <v>0</v>
      </c>
      <c r="R15" s="109">
        <v>0</v>
      </c>
      <c r="S15" s="109">
        <v>0</v>
      </c>
      <c r="T15" s="109">
        <v>1</v>
      </c>
      <c r="U15" s="43">
        <v>8</v>
      </c>
      <c r="V15" s="47">
        <v>0</v>
      </c>
      <c r="W15" s="109">
        <v>0</v>
      </c>
      <c r="X15" s="43">
        <v>0</v>
      </c>
      <c r="Y15" s="108">
        <v>4</v>
      </c>
      <c r="Z15" s="109">
        <v>4</v>
      </c>
      <c r="AA15" s="110">
        <v>4</v>
      </c>
      <c r="AB15" s="43">
        <v>12</v>
      </c>
      <c r="AC15" s="108">
        <v>0</v>
      </c>
      <c r="AD15" s="109">
        <v>0</v>
      </c>
      <c r="AE15" s="109">
        <v>3</v>
      </c>
      <c r="AF15" s="110">
        <v>0</v>
      </c>
      <c r="AG15" s="43">
        <v>3</v>
      </c>
      <c r="AH15" s="108">
        <v>0</v>
      </c>
      <c r="AI15" s="110">
        <v>0</v>
      </c>
      <c r="AJ15" s="43">
        <v>0</v>
      </c>
      <c r="AK15" s="108">
        <v>0</v>
      </c>
      <c r="AL15" s="110">
        <v>0</v>
      </c>
      <c r="AM15" s="43">
        <v>0</v>
      </c>
      <c r="AN15" s="108">
        <v>0</v>
      </c>
      <c r="AO15" s="48">
        <v>2</v>
      </c>
      <c r="AP15" s="109">
        <v>0</v>
      </c>
      <c r="AQ15" s="48">
        <v>0</v>
      </c>
      <c r="AR15" s="109">
        <v>0</v>
      </c>
      <c r="AS15" s="109">
        <v>0</v>
      </c>
      <c r="AT15" s="48">
        <v>1</v>
      </c>
      <c r="AU15" s="48">
        <v>1</v>
      </c>
      <c r="AV15" s="109">
        <v>2</v>
      </c>
      <c r="AW15" s="48">
        <v>0</v>
      </c>
      <c r="AX15" s="110">
        <v>2</v>
      </c>
      <c r="AY15" s="42">
        <v>8</v>
      </c>
      <c r="AZ15" s="46">
        <v>31</v>
      </c>
      <c r="BA15" s="46">
        <v>36</v>
      </c>
    </row>
    <row r="16" spans="2:53" s="18" customFormat="1" ht="10.5" customHeight="1">
      <c r="B16" s="42">
        <v>13</v>
      </c>
      <c r="C16" s="145" t="s">
        <v>41</v>
      </c>
      <c r="D16" s="108">
        <v>0</v>
      </c>
      <c r="E16" s="109">
        <v>0</v>
      </c>
      <c r="F16" s="109">
        <v>0</v>
      </c>
      <c r="G16" s="109">
        <v>0</v>
      </c>
      <c r="H16" s="109">
        <v>1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43">
        <v>1</v>
      </c>
      <c r="V16" s="47">
        <v>0</v>
      </c>
      <c r="W16" s="109">
        <v>0</v>
      </c>
      <c r="X16" s="43">
        <v>0</v>
      </c>
      <c r="Y16" s="108">
        <v>5</v>
      </c>
      <c r="Z16" s="109">
        <v>5</v>
      </c>
      <c r="AA16" s="110">
        <v>4</v>
      </c>
      <c r="AB16" s="43">
        <v>14</v>
      </c>
      <c r="AC16" s="108">
        <v>1</v>
      </c>
      <c r="AD16" s="109">
        <v>1</v>
      </c>
      <c r="AE16" s="109">
        <v>5</v>
      </c>
      <c r="AF16" s="110">
        <v>0</v>
      </c>
      <c r="AG16" s="43">
        <v>7</v>
      </c>
      <c r="AH16" s="108">
        <v>1</v>
      </c>
      <c r="AI16" s="110">
        <v>0</v>
      </c>
      <c r="AJ16" s="43">
        <v>1</v>
      </c>
      <c r="AK16" s="108">
        <v>1</v>
      </c>
      <c r="AL16" s="110">
        <v>0</v>
      </c>
      <c r="AM16" s="43">
        <v>1</v>
      </c>
      <c r="AN16" s="108">
        <v>0</v>
      </c>
      <c r="AO16" s="48">
        <v>4</v>
      </c>
      <c r="AP16" s="109">
        <v>0</v>
      </c>
      <c r="AQ16" s="48">
        <v>0</v>
      </c>
      <c r="AR16" s="109">
        <v>0</v>
      </c>
      <c r="AS16" s="109">
        <v>2</v>
      </c>
      <c r="AT16" s="48">
        <v>0</v>
      </c>
      <c r="AU16" s="48">
        <v>2</v>
      </c>
      <c r="AV16" s="109">
        <v>2</v>
      </c>
      <c r="AW16" s="48">
        <v>0</v>
      </c>
      <c r="AX16" s="110">
        <v>5</v>
      </c>
      <c r="AY16" s="42">
        <v>15</v>
      </c>
      <c r="AZ16" s="46">
        <v>39</v>
      </c>
      <c r="BA16" s="46">
        <v>47</v>
      </c>
    </row>
    <row r="17" spans="2:53" s="18" customFormat="1" ht="10.5" customHeight="1">
      <c r="B17" s="42">
        <v>14</v>
      </c>
      <c r="C17" s="145" t="s">
        <v>42</v>
      </c>
      <c r="D17" s="108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1</v>
      </c>
      <c r="M17" s="109">
        <v>0</v>
      </c>
      <c r="N17" s="109">
        <v>0</v>
      </c>
      <c r="O17" s="109">
        <v>0</v>
      </c>
      <c r="P17" s="109">
        <v>2</v>
      </c>
      <c r="Q17" s="109">
        <v>0</v>
      </c>
      <c r="R17" s="109">
        <v>1</v>
      </c>
      <c r="S17" s="109">
        <v>0</v>
      </c>
      <c r="T17" s="109">
        <v>1</v>
      </c>
      <c r="U17" s="43">
        <v>5</v>
      </c>
      <c r="V17" s="47">
        <v>0</v>
      </c>
      <c r="W17" s="109">
        <v>0</v>
      </c>
      <c r="X17" s="43">
        <v>0</v>
      </c>
      <c r="Y17" s="108">
        <v>6</v>
      </c>
      <c r="Z17" s="109">
        <v>7</v>
      </c>
      <c r="AA17" s="110">
        <v>1</v>
      </c>
      <c r="AB17" s="43">
        <v>14</v>
      </c>
      <c r="AC17" s="108">
        <v>0</v>
      </c>
      <c r="AD17" s="109">
        <v>0</v>
      </c>
      <c r="AE17" s="109">
        <v>4</v>
      </c>
      <c r="AF17" s="110">
        <v>0</v>
      </c>
      <c r="AG17" s="43">
        <v>4</v>
      </c>
      <c r="AH17" s="108">
        <v>1</v>
      </c>
      <c r="AI17" s="110">
        <v>0</v>
      </c>
      <c r="AJ17" s="43">
        <v>1</v>
      </c>
      <c r="AK17" s="108">
        <v>2</v>
      </c>
      <c r="AL17" s="110">
        <v>0</v>
      </c>
      <c r="AM17" s="43">
        <v>2</v>
      </c>
      <c r="AN17" s="108">
        <v>1</v>
      </c>
      <c r="AO17" s="48">
        <v>1</v>
      </c>
      <c r="AP17" s="109">
        <v>0</v>
      </c>
      <c r="AQ17" s="48">
        <v>0</v>
      </c>
      <c r="AR17" s="109">
        <v>0</v>
      </c>
      <c r="AS17" s="109">
        <v>0</v>
      </c>
      <c r="AT17" s="48">
        <v>0</v>
      </c>
      <c r="AU17" s="48">
        <v>0</v>
      </c>
      <c r="AV17" s="109">
        <v>6</v>
      </c>
      <c r="AW17" s="48">
        <v>0</v>
      </c>
      <c r="AX17" s="110">
        <v>3</v>
      </c>
      <c r="AY17" s="42">
        <v>11</v>
      </c>
      <c r="AZ17" s="46">
        <v>37</v>
      </c>
      <c r="BA17" s="46">
        <v>24</v>
      </c>
    </row>
    <row r="18" spans="2:53" s="18" customFormat="1" ht="10.5" customHeight="1">
      <c r="B18" s="40">
        <v>15</v>
      </c>
      <c r="C18" s="146" t="s">
        <v>43</v>
      </c>
      <c r="D18" s="111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49">
        <v>0</v>
      </c>
      <c r="V18" s="50">
        <v>0</v>
      </c>
      <c r="W18" s="112">
        <v>0</v>
      </c>
      <c r="X18" s="49">
        <v>0</v>
      </c>
      <c r="Y18" s="111">
        <v>3</v>
      </c>
      <c r="Z18" s="112">
        <v>2</v>
      </c>
      <c r="AA18" s="113">
        <v>2</v>
      </c>
      <c r="AB18" s="49">
        <v>7</v>
      </c>
      <c r="AC18" s="111">
        <v>0</v>
      </c>
      <c r="AD18" s="112">
        <v>0</v>
      </c>
      <c r="AE18" s="112">
        <v>3</v>
      </c>
      <c r="AF18" s="113">
        <v>0</v>
      </c>
      <c r="AG18" s="49">
        <v>3</v>
      </c>
      <c r="AH18" s="111">
        <v>0</v>
      </c>
      <c r="AI18" s="113">
        <v>0</v>
      </c>
      <c r="AJ18" s="49">
        <v>0</v>
      </c>
      <c r="AK18" s="111">
        <v>0</v>
      </c>
      <c r="AL18" s="113">
        <v>0</v>
      </c>
      <c r="AM18" s="49">
        <v>0</v>
      </c>
      <c r="AN18" s="111">
        <v>0</v>
      </c>
      <c r="AO18" s="51">
        <v>2</v>
      </c>
      <c r="AP18" s="112">
        <v>0</v>
      </c>
      <c r="AQ18" s="51">
        <v>0</v>
      </c>
      <c r="AR18" s="112">
        <v>0</v>
      </c>
      <c r="AS18" s="112">
        <v>0</v>
      </c>
      <c r="AT18" s="51">
        <v>0</v>
      </c>
      <c r="AU18" s="51">
        <v>0</v>
      </c>
      <c r="AV18" s="112">
        <v>0</v>
      </c>
      <c r="AW18" s="51">
        <v>0</v>
      </c>
      <c r="AX18" s="113">
        <v>3</v>
      </c>
      <c r="AY18" s="42">
        <v>5</v>
      </c>
      <c r="AZ18" s="41">
        <v>15</v>
      </c>
      <c r="BA18" s="41">
        <v>19</v>
      </c>
    </row>
    <row r="19" spans="2:53" s="18" customFormat="1" ht="10.5" customHeight="1">
      <c r="B19" s="42">
        <v>16</v>
      </c>
      <c r="C19" s="145" t="s">
        <v>44</v>
      </c>
      <c r="D19" s="105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1</v>
      </c>
      <c r="T19" s="106">
        <v>2</v>
      </c>
      <c r="U19" s="43">
        <v>3</v>
      </c>
      <c r="V19" s="44">
        <v>0</v>
      </c>
      <c r="W19" s="106">
        <v>0</v>
      </c>
      <c r="X19" s="43">
        <v>0</v>
      </c>
      <c r="Y19" s="105">
        <v>1</v>
      </c>
      <c r="Z19" s="106">
        <v>1</v>
      </c>
      <c r="AA19" s="107">
        <v>1</v>
      </c>
      <c r="AB19" s="43">
        <v>3</v>
      </c>
      <c r="AC19" s="105">
        <v>0</v>
      </c>
      <c r="AD19" s="106">
        <v>0</v>
      </c>
      <c r="AE19" s="106">
        <v>0</v>
      </c>
      <c r="AF19" s="107">
        <v>0</v>
      </c>
      <c r="AG19" s="43">
        <v>0</v>
      </c>
      <c r="AH19" s="105">
        <v>0</v>
      </c>
      <c r="AI19" s="107">
        <v>0</v>
      </c>
      <c r="AJ19" s="43">
        <v>0</v>
      </c>
      <c r="AK19" s="105">
        <v>1</v>
      </c>
      <c r="AL19" s="107">
        <v>1</v>
      </c>
      <c r="AM19" s="43">
        <v>2</v>
      </c>
      <c r="AN19" s="105">
        <v>1</v>
      </c>
      <c r="AO19" s="45">
        <v>2</v>
      </c>
      <c r="AP19" s="106">
        <v>0</v>
      </c>
      <c r="AQ19" s="45">
        <v>0</v>
      </c>
      <c r="AR19" s="106">
        <v>0</v>
      </c>
      <c r="AS19" s="106">
        <v>0</v>
      </c>
      <c r="AT19" s="45">
        <v>0</v>
      </c>
      <c r="AU19" s="45">
        <v>0</v>
      </c>
      <c r="AV19" s="106">
        <v>1</v>
      </c>
      <c r="AW19" s="45">
        <v>0</v>
      </c>
      <c r="AX19" s="107">
        <v>1</v>
      </c>
      <c r="AY19" s="52">
        <v>5</v>
      </c>
      <c r="AZ19" s="46">
        <v>13</v>
      </c>
      <c r="BA19" s="46">
        <v>13</v>
      </c>
    </row>
    <row r="20" spans="2:53" s="18" customFormat="1" ht="10.5" customHeight="1">
      <c r="B20" s="42">
        <v>17</v>
      </c>
      <c r="C20" s="145" t="s">
        <v>45</v>
      </c>
      <c r="D20" s="108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1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1</v>
      </c>
      <c r="U20" s="43">
        <v>2</v>
      </c>
      <c r="V20" s="47">
        <v>0</v>
      </c>
      <c r="W20" s="109">
        <v>0</v>
      </c>
      <c r="X20" s="43">
        <v>0</v>
      </c>
      <c r="Y20" s="108">
        <v>1</v>
      </c>
      <c r="Z20" s="109">
        <v>0</v>
      </c>
      <c r="AA20" s="110">
        <v>1</v>
      </c>
      <c r="AB20" s="43">
        <v>2</v>
      </c>
      <c r="AC20" s="108">
        <v>0</v>
      </c>
      <c r="AD20" s="109">
        <v>0</v>
      </c>
      <c r="AE20" s="109">
        <v>1</v>
      </c>
      <c r="AF20" s="110">
        <v>0</v>
      </c>
      <c r="AG20" s="43">
        <v>1</v>
      </c>
      <c r="AH20" s="108">
        <v>0</v>
      </c>
      <c r="AI20" s="110">
        <v>0</v>
      </c>
      <c r="AJ20" s="43">
        <v>0</v>
      </c>
      <c r="AK20" s="108">
        <v>0</v>
      </c>
      <c r="AL20" s="110">
        <v>0</v>
      </c>
      <c r="AM20" s="43">
        <v>0</v>
      </c>
      <c r="AN20" s="108">
        <v>0</v>
      </c>
      <c r="AO20" s="48">
        <v>0</v>
      </c>
      <c r="AP20" s="109">
        <v>0</v>
      </c>
      <c r="AQ20" s="48">
        <v>0</v>
      </c>
      <c r="AR20" s="109">
        <v>0</v>
      </c>
      <c r="AS20" s="109">
        <v>0</v>
      </c>
      <c r="AT20" s="48">
        <v>1</v>
      </c>
      <c r="AU20" s="48">
        <v>0</v>
      </c>
      <c r="AV20" s="109">
        <v>0</v>
      </c>
      <c r="AW20" s="48">
        <v>0</v>
      </c>
      <c r="AX20" s="110">
        <v>4</v>
      </c>
      <c r="AY20" s="46">
        <v>5</v>
      </c>
      <c r="AZ20" s="46">
        <v>10</v>
      </c>
      <c r="BA20" s="46">
        <v>8</v>
      </c>
    </row>
    <row r="21" spans="2:53" s="18" customFormat="1" ht="10.5" customHeight="1">
      <c r="B21" s="42">
        <v>18</v>
      </c>
      <c r="C21" s="145" t="s">
        <v>46</v>
      </c>
      <c r="D21" s="108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1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43">
        <v>1</v>
      </c>
      <c r="V21" s="47">
        <v>0</v>
      </c>
      <c r="W21" s="109">
        <v>0</v>
      </c>
      <c r="X21" s="43">
        <v>0</v>
      </c>
      <c r="Y21" s="108">
        <v>2</v>
      </c>
      <c r="Z21" s="109">
        <v>0</v>
      </c>
      <c r="AA21" s="110">
        <v>1</v>
      </c>
      <c r="AB21" s="43">
        <v>3</v>
      </c>
      <c r="AC21" s="108">
        <v>0</v>
      </c>
      <c r="AD21" s="109">
        <v>0</v>
      </c>
      <c r="AE21" s="109">
        <v>2</v>
      </c>
      <c r="AF21" s="110">
        <v>0</v>
      </c>
      <c r="AG21" s="43">
        <v>2</v>
      </c>
      <c r="AH21" s="108">
        <v>0</v>
      </c>
      <c r="AI21" s="110">
        <v>0</v>
      </c>
      <c r="AJ21" s="43">
        <v>0</v>
      </c>
      <c r="AK21" s="108">
        <v>0</v>
      </c>
      <c r="AL21" s="110">
        <v>0</v>
      </c>
      <c r="AM21" s="43">
        <v>0</v>
      </c>
      <c r="AN21" s="108">
        <v>0</v>
      </c>
      <c r="AO21" s="48">
        <v>0</v>
      </c>
      <c r="AP21" s="109">
        <v>0</v>
      </c>
      <c r="AQ21" s="48">
        <v>0</v>
      </c>
      <c r="AR21" s="109">
        <v>0</v>
      </c>
      <c r="AS21" s="109">
        <v>0</v>
      </c>
      <c r="AT21" s="48">
        <v>0</v>
      </c>
      <c r="AU21" s="48">
        <v>0</v>
      </c>
      <c r="AV21" s="109">
        <v>0</v>
      </c>
      <c r="AW21" s="48">
        <v>0</v>
      </c>
      <c r="AX21" s="110">
        <v>0</v>
      </c>
      <c r="AY21" s="46">
        <v>0</v>
      </c>
      <c r="AZ21" s="46">
        <v>6</v>
      </c>
      <c r="BA21" s="46">
        <v>12</v>
      </c>
    </row>
    <row r="22" spans="2:53" s="18" customFormat="1" ht="10.5" customHeight="1">
      <c r="B22" s="42">
        <v>19</v>
      </c>
      <c r="C22" s="145" t="s">
        <v>47</v>
      </c>
      <c r="D22" s="108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1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43">
        <v>1</v>
      </c>
      <c r="V22" s="47">
        <v>0</v>
      </c>
      <c r="W22" s="109">
        <v>0</v>
      </c>
      <c r="X22" s="43">
        <v>0</v>
      </c>
      <c r="Y22" s="108">
        <v>3</v>
      </c>
      <c r="Z22" s="109">
        <v>1</v>
      </c>
      <c r="AA22" s="110">
        <v>0</v>
      </c>
      <c r="AB22" s="43">
        <v>4</v>
      </c>
      <c r="AC22" s="108">
        <v>0</v>
      </c>
      <c r="AD22" s="109">
        <v>0</v>
      </c>
      <c r="AE22" s="109">
        <v>0</v>
      </c>
      <c r="AF22" s="110">
        <v>0</v>
      </c>
      <c r="AG22" s="43">
        <v>0</v>
      </c>
      <c r="AH22" s="108">
        <v>0</v>
      </c>
      <c r="AI22" s="110">
        <v>0</v>
      </c>
      <c r="AJ22" s="43">
        <v>0</v>
      </c>
      <c r="AK22" s="108">
        <v>0</v>
      </c>
      <c r="AL22" s="110">
        <v>0</v>
      </c>
      <c r="AM22" s="43">
        <v>0</v>
      </c>
      <c r="AN22" s="108">
        <v>0</v>
      </c>
      <c r="AO22" s="48">
        <v>1</v>
      </c>
      <c r="AP22" s="109">
        <v>0</v>
      </c>
      <c r="AQ22" s="48">
        <v>0</v>
      </c>
      <c r="AR22" s="109">
        <v>0</v>
      </c>
      <c r="AS22" s="109">
        <v>0</v>
      </c>
      <c r="AT22" s="48">
        <v>0</v>
      </c>
      <c r="AU22" s="48">
        <v>0</v>
      </c>
      <c r="AV22" s="109">
        <v>0</v>
      </c>
      <c r="AW22" s="48">
        <v>0</v>
      </c>
      <c r="AX22" s="110">
        <v>0</v>
      </c>
      <c r="AY22" s="46">
        <v>1</v>
      </c>
      <c r="AZ22" s="46">
        <v>6</v>
      </c>
      <c r="BA22" s="46">
        <v>3</v>
      </c>
    </row>
    <row r="23" spans="2:53" s="18" customFormat="1" ht="10.5" customHeight="1">
      <c r="B23" s="40">
        <v>20</v>
      </c>
      <c r="C23" s="146" t="s">
        <v>48</v>
      </c>
      <c r="D23" s="111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1</v>
      </c>
      <c r="P23" s="112">
        <v>0</v>
      </c>
      <c r="Q23" s="112">
        <v>0</v>
      </c>
      <c r="R23" s="112">
        <v>1</v>
      </c>
      <c r="S23" s="112">
        <v>0</v>
      </c>
      <c r="T23" s="112">
        <v>2</v>
      </c>
      <c r="U23" s="43">
        <v>4</v>
      </c>
      <c r="V23" s="50">
        <v>0</v>
      </c>
      <c r="W23" s="112">
        <v>0</v>
      </c>
      <c r="X23" s="43">
        <v>0</v>
      </c>
      <c r="Y23" s="111">
        <v>1</v>
      </c>
      <c r="Z23" s="112">
        <v>1</v>
      </c>
      <c r="AA23" s="113">
        <v>0</v>
      </c>
      <c r="AB23" s="43">
        <v>2</v>
      </c>
      <c r="AC23" s="111">
        <v>1</v>
      </c>
      <c r="AD23" s="112">
        <v>1</v>
      </c>
      <c r="AE23" s="112">
        <v>0</v>
      </c>
      <c r="AF23" s="113">
        <v>0</v>
      </c>
      <c r="AG23" s="43">
        <v>2</v>
      </c>
      <c r="AH23" s="111">
        <v>0</v>
      </c>
      <c r="AI23" s="113">
        <v>0</v>
      </c>
      <c r="AJ23" s="43">
        <v>0</v>
      </c>
      <c r="AK23" s="111">
        <v>2</v>
      </c>
      <c r="AL23" s="113">
        <v>1</v>
      </c>
      <c r="AM23" s="43">
        <v>3</v>
      </c>
      <c r="AN23" s="111">
        <v>0</v>
      </c>
      <c r="AO23" s="51">
        <v>3</v>
      </c>
      <c r="AP23" s="112">
        <v>0</v>
      </c>
      <c r="AQ23" s="51">
        <v>0</v>
      </c>
      <c r="AR23" s="112">
        <v>0</v>
      </c>
      <c r="AS23" s="112">
        <v>0</v>
      </c>
      <c r="AT23" s="51">
        <v>1</v>
      </c>
      <c r="AU23" s="51">
        <v>1</v>
      </c>
      <c r="AV23" s="112">
        <v>0</v>
      </c>
      <c r="AW23" s="51">
        <v>0</v>
      </c>
      <c r="AX23" s="113">
        <v>0</v>
      </c>
      <c r="AY23" s="41">
        <v>5</v>
      </c>
      <c r="AZ23" s="46">
        <v>16</v>
      </c>
      <c r="BA23" s="46">
        <v>15</v>
      </c>
    </row>
    <row r="24" spans="2:53" s="18" customFormat="1" ht="10.5" customHeight="1">
      <c r="B24" s="42">
        <v>21</v>
      </c>
      <c r="C24" s="145" t="s">
        <v>49</v>
      </c>
      <c r="D24" s="105">
        <v>0</v>
      </c>
      <c r="E24" s="106">
        <v>0</v>
      </c>
      <c r="F24" s="106">
        <v>0</v>
      </c>
      <c r="G24" s="106">
        <v>1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1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53">
        <v>2</v>
      </c>
      <c r="V24" s="44">
        <v>0</v>
      </c>
      <c r="W24" s="106">
        <v>0</v>
      </c>
      <c r="X24" s="53">
        <v>0</v>
      </c>
      <c r="Y24" s="105">
        <v>2</v>
      </c>
      <c r="Z24" s="106">
        <v>1</v>
      </c>
      <c r="AA24" s="107">
        <v>1</v>
      </c>
      <c r="AB24" s="53">
        <v>4</v>
      </c>
      <c r="AC24" s="105">
        <v>0</v>
      </c>
      <c r="AD24" s="106">
        <v>0</v>
      </c>
      <c r="AE24" s="106">
        <v>0</v>
      </c>
      <c r="AF24" s="107">
        <v>0</v>
      </c>
      <c r="AG24" s="53">
        <v>0</v>
      </c>
      <c r="AH24" s="105">
        <v>0</v>
      </c>
      <c r="AI24" s="107">
        <v>0</v>
      </c>
      <c r="AJ24" s="53">
        <v>0</v>
      </c>
      <c r="AK24" s="105">
        <v>0</v>
      </c>
      <c r="AL24" s="107">
        <v>1</v>
      </c>
      <c r="AM24" s="53">
        <v>1</v>
      </c>
      <c r="AN24" s="105">
        <v>0</v>
      </c>
      <c r="AO24" s="45">
        <v>2</v>
      </c>
      <c r="AP24" s="106">
        <v>1</v>
      </c>
      <c r="AQ24" s="45">
        <v>0</v>
      </c>
      <c r="AR24" s="106">
        <v>0</v>
      </c>
      <c r="AS24" s="109">
        <v>0</v>
      </c>
      <c r="AT24" s="45">
        <v>0</v>
      </c>
      <c r="AU24" s="45">
        <v>0</v>
      </c>
      <c r="AV24" s="106">
        <v>0</v>
      </c>
      <c r="AW24" s="45">
        <v>0</v>
      </c>
      <c r="AX24" s="107">
        <v>1</v>
      </c>
      <c r="AY24" s="42">
        <v>4</v>
      </c>
      <c r="AZ24" s="52">
        <v>11</v>
      </c>
      <c r="BA24" s="52">
        <v>10</v>
      </c>
    </row>
    <row r="25" spans="2:53" s="18" customFormat="1" ht="10.5" customHeight="1">
      <c r="B25" s="42">
        <v>22</v>
      </c>
      <c r="C25" s="145" t="s">
        <v>50</v>
      </c>
      <c r="D25" s="108">
        <v>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1</v>
      </c>
      <c r="M25" s="109">
        <v>0</v>
      </c>
      <c r="N25" s="109">
        <v>0</v>
      </c>
      <c r="O25" s="109">
        <v>1</v>
      </c>
      <c r="P25" s="109">
        <v>0</v>
      </c>
      <c r="Q25" s="109">
        <v>0</v>
      </c>
      <c r="R25" s="109">
        <v>0</v>
      </c>
      <c r="S25" s="109">
        <v>1</v>
      </c>
      <c r="T25" s="109">
        <v>1</v>
      </c>
      <c r="U25" s="43">
        <v>6</v>
      </c>
      <c r="V25" s="47">
        <v>0</v>
      </c>
      <c r="W25" s="109">
        <v>1</v>
      </c>
      <c r="X25" s="43">
        <v>1</v>
      </c>
      <c r="Y25" s="108">
        <v>4</v>
      </c>
      <c r="Z25" s="109">
        <v>1</v>
      </c>
      <c r="AA25" s="110">
        <v>1</v>
      </c>
      <c r="AB25" s="43">
        <v>6</v>
      </c>
      <c r="AC25" s="108">
        <v>0</v>
      </c>
      <c r="AD25" s="109">
        <v>0</v>
      </c>
      <c r="AE25" s="109">
        <v>2</v>
      </c>
      <c r="AF25" s="110">
        <v>0</v>
      </c>
      <c r="AG25" s="43">
        <v>2</v>
      </c>
      <c r="AH25" s="108">
        <v>0</v>
      </c>
      <c r="AI25" s="110">
        <v>0</v>
      </c>
      <c r="AJ25" s="43">
        <v>0</v>
      </c>
      <c r="AK25" s="108">
        <v>0</v>
      </c>
      <c r="AL25" s="110">
        <v>1</v>
      </c>
      <c r="AM25" s="43">
        <v>1</v>
      </c>
      <c r="AN25" s="108">
        <v>0</v>
      </c>
      <c r="AO25" s="48">
        <v>3</v>
      </c>
      <c r="AP25" s="109">
        <v>0</v>
      </c>
      <c r="AQ25" s="48">
        <v>0</v>
      </c>
      <c r="AR25" s="109">
        <v>0</v>
      </c>
      <c r="AS25" s="109">
        <v>0</v>
      </c>
      <c r="AT25" s="48">
        <v>1</v>
      </c>
      <c r="AU25" s="48">
        <v>0</v>
      </c>
      <c r="AV25" s="109">
        <v>2</v>
      </c>
      <c r="AW25" s="48">
        <v>0</v>
      </c>
      <c r="AX25" s="110">
        <v>2</v>
      </c>
      <c r="AY25" s="42">
        <v>8</v>
      </c>
      <c r="AZ25" s="46">
        <v>24</v>
      </c>
      <c r="BA25" s="46">
        <v>17</v>
      </c>
    </row>
    <row r="26" spans="2:53" s="18" customFormat="1" ht="10.5" customHeight="1">
      <c r="B26" s="42">
        <v>23</v>
      </c>
      <c r="C26" s="145" t="s">
        <v>51</v>
      </c>
      <c r="D26" s="108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3</v>
      </c>
      <c r="L26" s="109">
        <v>1</v>
      </c>
      <c r="M26" s="109">
        <v>1</v>
      </c>
      <c r="N26" s="109">
        <v>0</v>
      </c>
      <c r="O26" s="109">
        <v>2</v>
      </c>
      <c r="P26" s="109">
        <v>2</v>
      </c>
      <c r="Q26" s="109">
        <v>0</v>
      </c>
      <c r="R26" s="109">
        <v>2</v>
      </c>
      <c r="S26" s="109">
        <v>0</v>
      </c>
      <c r="T26" s="109">
        <v>0</v>
      </c>
      <c r="U26" s="43">
        <v>11</v>
      </c>
      <c r="V26" s="47">
        <v>0</v>
      </c>
      <c r="W26" s="109">
        <v>1</v>
      </c>
      <c r="X26" s="43">
        <v>1</v>
      </c>
      <c r="Y26" s="108">
        <v>4</v>
      </c>
      <c r="Z26" s="109">
        <v>5</v>
      </c>
      <c r="AA26" s="110">
        <v>4</v>
      </c>
      <c r="AB26" s="43">
        <v>13</v>
      </c>
      <c r="AC26" s="108">
        <v>0</v>
      </c>
      <c r="AD26" s="109">
        <v>0</v>
      </c>
      <c r="AE26" s="109">
        <v>6</v>
      </c>
      <c r="AF26" s="110">
        <v>0</v>
      </c>
      <c r="AG26" s="43">
        <v>6</v>
      </c>
      <c r="AH26" s="108">
        <v>1</v>
      </c>
      <c r="AI26" s="110">
        <v>2</v>
      </c>
      <c r="AJ26" s="43">
        <v>3</v>
      </c>
      <c r="AK26" s="108">
        <v>1</v>
      </c>
      <c r="AL26" s="110">
        <v>0</v>
      </c>
      <c r="AM26" s="43">
        <v>1</v>
      </c>
      <c r="AN26" s="108">
        <v>0</v>
      </c>
      <c r="AO26" s="48">
        <v>3</v>
      </c>
      <c r="AP26" s="109">
        <v>0</v>
      </c>
      <c r="AQ26" s="48">
        <v>0</v>
      </c>
      <c r="AR26" s="109">
        <v>1</v>
      </c>
      <c r="AS26" s="109">
        <v>1</v>
      </c>
      <c r="AT26" s="48">
        <v>1</v>
      </c>
      <c r="AU26" s="48">
        <v>0</v>
      </c>
      <c r="AV26" s="109">
        <v>3</v>
      </c>
      <c r="AW26" s="48">
        <v>0</v>
      </c>
      <c r="AX26" s="110">
        <v>6</v>
      </c>
      <c r="AY26" s="42">
        <v>15</v>
      </c>
      <c r="AZ26" s="46">
        <v>50</v>
      </c>
      <c r="BA26" s="46">
        <v>45</v>
      </c>
    </row>
    <row r="27" spans="2:53" s="18" customFormat="1" ht="10.5" customHeight="1">
      <c r="B27" s="42">
        <v>24</v>
      </c>
      <c r="C27" s="145" t="s">
        <v>52</v>
      </c>
      <c r="D27" s="108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1</v>
      </c>
      <c r="U27" s="43">
        <v>1</v>
      </c>
      <c r="V27" s="47">
        <v>0</v>
      </c>
      <c r="W27" s="109">
        <v>0</v>
      </c>
      <c r="X27" s="43">
        <v>0</v>
      </c>
      <c r="Y27" s="108">
        <v>2</v>
      </c>
      <c r="Z27" s="109">
        <v>0</v>
      </c>
      <c r="AA27" s="110">
        <v>5</v>
      </c>
      <c r="AB27" s="43">
        <v>7</v>
      </c>
      <c r="AC27" s="108">
        <v>0</v>
      </c>
      <c r="AD27" s="109">
        <v>1</v>
      </c>
      <c r="AE27" s="109">
        <v>3</v>
      </c>
      <c r="AF27" s="110">
        <v>0</v>
      </c>
      <c r="AG27" s="43">
        <v>4</v>
      </c>
      <c r="AH27" s="108">
        <v>0</v>
      </c>
      <c r="AI27" s="110">
        <v>0</v>
      </c>
      <c r="AJ27" s="43">
        <v>0</v>
      </c>
      <c r="AK27" s="108">
        <v>0</v>
      </c>
      <c r="AL27" s="110">
        <v>0</v>
      </c>
      <c r="AM27" s="43">
        <v>0</v>
      </c>
      <c r="AN27" s="108">
        <v>0</v>
      </c>
      <c r="AO27" s="48">
        <v>3</v>
      </c>
      <c r="AP27" s="109">
        <v>0</v>
      </c>
      <c r="AQ27" s="48">
        <v>0</v>
      </c>
      <c r="AR27" s="109">
        <v>0</v>
      </c>
      <c r="AS27" s="109">
        <v>0</v>
      </c>
      <c r="AT27" s="48">
        <v>0</v>
      </c>
      <c r="AU27" s="48">
        <v>1</v>
      </c>
      <c r="AV27" s="109">
        <v>1</v>
      </c>
      <c r="AW27" s="48">
        <v>0</v>
      </c>
      <c r="AX27" s="110">
        <v>1</v>
      </c>
      <c r="AY27" s="42">
        <v>6</v>
      </c>
      <c r="AZ27" s="46">
        <v>18</v>
      </c>
      <c r="BA27" s="46">
        <v>14</v>
      </c>
    </row>
    <row r="28" spans="2:53" s="18" customFormat="1" ht="10.5" customHeight="1">
      <c r="B28" s="40">
        <v>25</v>
      </c>
      <c r="C28" s="146" t="s">
        <v>53</v>
      </c>
      <c r="D28" s="111">
        <v>0</v>
      </c>
      <c r="E28" s="112">
        <v>1</v>
      </c>
      <c r="F28" s="112">
        <v>0</v>
      </c>
      <c r="G28" s="112">
        <v>1</v>
      </c>
      <c r="H28" s="112">
        <v>0</v>
      </c>
      <c r="I28" s="112">
        <v>0</v>
      </c>
      <c r="J28" s="112">
        <v>0</v>
      </c>
      <c r="K28" s="112">
        <v>0</v>
      </c>
      <c r="L28" s="112">
        <v>1</v>
      </c>
      <c r="M28" s="112">
        <v>0</v>
      </c>
      <c r="N28" s="112">
        <v>0</v>
      </c>
      <c r="O28" s="112">
        <v>1</v>
      </c>
      <c r="P28" s="112">
        <v>1</v>
      </c>
      <c r="Q28" s="112">
        <v>0</v>
      </c>
      <c r="R28" s="112">
        <v>0</v>
      </c>
      <c r="S28" s="112">
        <v>0</v>
      </c>
      <c r="T28" s="112">
        <v>0</v>
      </c>
      <c r="U28" s="49">
        <v>5</v>
      </c>
      <c r="V28" s="47">
        <v>0</v>
      </c>
      <c r="W28" s="109">
        <v>0</v>
      </c>
      <c r="X28" s="49">
        <v>0</v>
      </c>
      <c r="Y28" s="108">
        <v>1</v>
      </c>
      <c r="Z28" s="109">
        <v>1</v>
      </c>
      <c r="AA28" s="110">
        <v>4</v>
      </c>
      <c r="AB28" s="49">
        <v>6</v>
      </c>
      <c r="AC28" s="108">
        <v>0</v>
      </c>
      <c r="AD28" s="109">
        <v>0</v>
      </c>
      <c r="AE28" s="109">
        <v>1</v>
      </c>
      <c r="AF28" s="110">
        <v>0</v>
      </c>
      <c r="AG28" s="49">
        <v>1</v>
      </c>
      <c r="AH28" s="108">
        <v>0</v>
      </c>
      <c r="AI28" s="110">
        <v>0</v>
      </c>
      <c r="AJ28" s="49">
        <v>0</v>
      </c>
      <c r="AK28" s="108">
        <v>1</v>
      </c>
      <c r="AL28" s="110">
        <v>0</v>
      </c>
      <c r="AM28" s="49">
        <v>1</v>
      </c>
      <c r="AN28" s="108">
        <v>0</v>
      </c>
      <c r="AO28" s="48">
        <v>1</v>
      </c>
      <c r="AP28" s="109">
        <v>0</v>
      </c>
      <c r="AQ28" s="48">
        <v>0</v>
      </c>
      <c r="AR28" s="109">
        <v>0</v>
      </c>
      <c r="AS28" s="109">
        <v>0</v>
      </c>
      <c r="AT28" s="48">
        <v>1</v>
      </c>
      <c r="AU28" s="48">
        <v>1</v>
      </c>
      <c r="AV28" s="109">
        <v>0</v>
      </c>
      <c r="AW28" s="48">
        <v>0</v>
      </c>
      <c r="AX28" s="110">
        <v>3</v>
      </c>
      <c r="AY28" s="42">
        <v>6</v>
      </c>
      <c r="AZ28" s="41">
        <v>19</v>
      </c>
      <c r="BA28" s="41">
        <v>10</v>
      </c>
    </row>
    <row r="29" spans="2:53" s="18" customFormat="1" ht="10.5" customHeight="1">
      <c r="B29" s="42">
        <v>26</v>
      </c>
      <c r="C29" s="145" t="s">
        <v>54</v>
      </c>
      <c r="D29" s="105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</v>
      </c>
      <c r="Q29" s="106">
        <v>0</v>
      </c>
      <c r="R29" s="106">
        <v>0</v>
      </c>
      <c r="S29" s="106">
        <v>0</v>
      </c>
      <c r="T29" s="106">
        <v>0</v>
      </c>
      <c r="U29" s="43">
        <v>1</v>
      </c>
      <c r="V29" s="44">
        <v>0</v>
      </c>
      <c r="W29" s="107">
        <v>1</v>
      </c>
      <c r="X29" s="43">
        <v>1</v>
      </c>
      <c r="Y29" s="105">
        <v>1</v>
      </c>
      <c r="Z29" s="106">
        <v>1</v>
      </c>
      <c r="AA29" s="107">
        <v>0</v>
      </c>
      <c r="AB29" s="43">
        <v>2</v>
      </c>
      <c r="AC29" s="105">
        <v>0</v>
      </c>
      <c r="AD29" s="106">
        <v>0</v>
      </c>
      <c r="AE29" s="106">
        <v>2</v>
      </c>
      <c r="AF29" s="107">
        <v>0</v>
      </c>
      <c r="AG29" s="43">
        <v>2</v>
      </c>
      <c r="AH29" s="105">
        <v>0</v>
      </c>
      <c r="AI29" s="107">
        <v>0</v>
      </c>
      <c r="AJ29" s="43">
        <v>0</v>
      </c>
      <c r="AK29" s="105">
        <v>0</v>
      </c>
      <c r="AL29" s="107">
        <v>0</v>
      </c>
      <c r="AM29" s="43">
        <v>0</v>
      </c>
      <c r="AN29" s="105">
        <v>0</v>
      </c>
      <c r="AO29" s="45">
        <v>2</v>
      </c>
      <c r="AP29" s="106">
        <v>0</v>
      </c>
      <c r="AQ29" s="45">
        <v>0</v>
      </c>
      <c r="AR29" s="45">
        <v>0</v>
      </c>
      <c r="AS29" s="45">
        <v>0</v>
      </c>
      <c r="AT29" s="45">
        <v>1</v>
      </c>
      <c r="AU29" s="45">
        <v>0</v>
      </c>
      <c r="AV29" s="45">
        <v>0</v>
      </c>
      <c r="AW29" s="45">
        <v>0</v>
      </c>
      <c r="AX29" s="107">
        <v>0</v>
      </c>
      <c r="AY29" s="52">
        <v>3</v>
      </c>
      <c r="AZ29" s="46">
        <v>9</v>
      </c>
      <c r="BA29" s="46">
        <v>48</v>
      </c>
    </row>
    <row r="30" spans="2:53" s="18" customFormat="1" ht="10.5" customHeight="1">
      <c r="B30" s="42">
        <v>27</v>
      </c>
      <c r="C30" s="145" t="s">
        <v>55</v>
      </c>
      <c r="D30" s="108">
        <v>0</v>
      </c>
      <c r="E30" s="109">
        <v>0</v>
      </c>
      <c r="F30" s="109">
        <v>0</v>
      </c>
      <c r="G30" s="109">
        <v>1</v>
      </c>
      <c r="H30" s="109">
        <v>0</v>
      </c>
      <c r="I30" s="109">
        <v>0</v>
      </c>
      <c r="J30" s="109">
        <v>0</v>
      </c>
      <c r="K30" s="109">
        <v>1</v>
      </c>
      <c r="L30" s="109">
        <v>0</v>
      </c>
      <c r="M30" s="109">
        <v>1</v>
      </c>
      <c r="N30" s="109">
        <v>0</v>
      </c>
      <c r="O30" s="109">
        <v>1</v>
      </c>
      <c r="P30" s="109">
        <v>1</v>
      </c>
      <c r="Q30" s="109">
        <v>0</v>
      </c>
      <c r="R30" s="109">
        <v>2</v>
      </c>
      <c r="S30" s="109">
        <v>0</v>
      </c>
      <c r="T30" s="109">
        <v>2</v>
      </c>
      <c r="U30" s="43">
        <v>9</v>
      </c>
      <c r="V30" s="47">
        <v>0</v>
      </c>
      <c r="W30" s="110">
        <v>0</v>
      </c>
      <c r="X30" s="43">
        <v>0</v>
      </c>
      <c r="Y30" s="108">
        <v>5</v>
      </c>
      <c r="Z30" s="109">
        <v>5</v>
      </c>
      <c r="AA30" s="110">
        <v>2</v>
      </c>
      <c r="AB30" s="43">
        <v>12</v>
      </c>
      <c r="AC30" s="108">
        <v>0</v>
      </c>
      <c r="AD30" s="109">
        <v>0</v>
      </c>
      <c r="AE30" s="109">
        <v>8</v>
      </c>
      <c r="AF30" s="110">
        <v>0</v>
      </c>
      <c r="AG30" s="43">
        <v>8</v>
      </c>
      <c r="AH30" s="108">
        <v>0</v>
      </c>
      <c r="AI30" s="110">
        <v>0</v>
      </c>
      <c r="AJ30" s="43">
        <v>0</v>
      </c>
      <c r="AK30" s="108">
        <v>1</v>
      </c>
      <c r="AL30" s="110">
        <v>1</v>
      </c>
      <c r="AM30" s="43">
        <v>2</v>
      </c>
      <c r="AN30" s="108">
        <v>0</v>
      </c>
      <c r="AO30" s="48">
        <v>5</v>
      </c>
      <c r="AP30" s="109">
        <v>1</v>
      </c>
      <c r="AQ30" s="48">
        <v>1</v>
      </c>
      <c r="AR30" s="48">
        <v>0</v>
      </c>
      <c r="AS30" s="48">
        <v>0</v>
      </c>
      <c r="AT30" s="48">
        <v>0</v>
      </c>
      <c r="AU30" s="48">
        <v>0</v>
      </c>
      <c r="AV30" s="48">
        <v>2</v>
      </c>
      <c r="AW30" s="48">
        <v>0</v>
      </c>
      <c r="AX30" s="110">
        <v>8</v>
      </c>
      <c r="AY30" s="46">
        <v>17</v>
      </c>
      <c r="AZ30" s="46">
        <v>48</v>
      </c>
      <c r="BA30" s="46">
        <v>53</v>
      </c>
    </row>
    <row r="31" spans="2:53" s="18" customFormat="1" ht="10.5" customHeight="1">
      <c r="B31" s="42">
        <v>28</v>
      </c>
      <c r="C31" s="145" t="s">
        <v>56</v>
      </c>
      <c r="D31" s="108">
        <v>1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1</v>
      </c>
      <c r="L31" s="109">
        <v>0</v>
      </c>
      <c r="M31" s="109">
        <v>0</v>
      </c>
      <c r="N31" s="109">
        <v>0</v>
      </c>
      <c r="O31" s="109">
        <v>2</v>
      </c>
      <c r="P31" s="109">
        <v>0</v>
      </c>
      <c r="Q31" s="109">
        <v>1</v>
      </c>
      <c r="R31" s="109">
        <v>0</v>
      </c>
      <c r="S31" s="109">
        <v>0</v>
      </c>
      <c r="T31" s="109">
        <v>0</v>
      </c>
      <c r="U31" s="43">
        <v>5</v>
      </c>
      <c r="V31" s="47">
        <v>0</v>
      </c>
      <c r="W31" s="110">
        <v>0</v>
      </c>
      <c r="X31" s="43">
        <v>0</v>
      </c>
      <c r="Y31" s="108">
        <v>4</v>
      </c>
      <c r="Z31" s="109">
        <v>5</v>
      </c>
      <c r="AA31" s="110">
        <v>3</v>
      </c>
      <c r="AB31" s="43">
        <v>12</v>
      </c>
      <c r="AC31" s="108">
        <v>0</v>
      </c>
      <c r="AD31" s="109">
        <v>0</v>
      </c>
      <c r="AE31" s="109">
        <v>3</v>
      </c>
      <c r="AF31" s="110">
        <v>0</v>
      </c>
      <c r="AG31" s="43">
        <v>3</v>
      </c>
      <c r="AH31" s="108">
        <v>0</v>
      </c>
      <c r="AI31" s="110">
        <v>1</v>
      </c>
      <c r="AJ31" s="43">
        <v>1</v>
      </c>
      <c r="AK31" s="108">
        <v>0</v>
      </c>
      <c r="AL31" s="110">
        <v>1</v>
      </c>
      <c r="AM31" s="43">
        <v>1</v>
      </c>
      <c r="AN31" s="108">
        <v>1</v>
      </c>
      <c r="AO31" s="48">
        <v>1</v>
      </c>
      <c r="AP31" s="109">
        <v>0</v>
      </c>
      <c r="AQ31" s="48">
        <v>0</v>
      </c>
      <c r="AR31" s="48">
        <v>1</v>
      </c>
      <c r="AS31" s="48">
        <v>0</v>
      </c>
      <c r="AT31" s="48">
        <v>1</v>
      </c>
      <c r="AU31" s="48">
        <v>1</v>
      </c>
      <c r="AV31" s="48">
        <v>2</v>
      </c>
      <c r="AW31" s="48">
        <v>0</v>
      </c>
      <c r="AX31" s="110">
        <v>5</v>
      </c>
      <c r="AY31" s="46">
        <v>12</v>
      </c>
      <c r="AZ31" s="46">
        <v>34</v>
      </c>
      <c r="BA31" s="46">
        <v>31</v>
      </c>
    </row>
    <row r="32" spans="2:53" s="18" customFormat="1" ht="10.5" customHeight="1">
      <c r="B32" s="42">
        <v>29</v>
      </c>
      <c r="C32" s="145" t="s">
        <v>57</v>
      </c>
      <c r="D32" s="108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1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43">
        <v>1</v>
      </c>
      <c r="V32" s="47">
        <v>0</v>
      </c>
      <c r="W32" s="110">
        <v>0</v>
      </c>
      <c r="X32" s="43">
        <v>0</v>
      </c>
      <c r="Y32" s="108">
        <v>1</v>
      </c>
      <c r="Z32" s="109">
        <v>1</v>
      </c>
      <c r="AA32" s="110">
        <v>1</v>
      </c>
      <c r="AB32" s="43">
        <v>3</v>
      </c>
      <c r="AC32" s="108">
        <v>0</v>
      </c>
      <c r="AD32" s="109">
        <v>0</v>
      </c>
      <c r="AE32" s="109">
        <v>0</v>
      </c>
      <c r="AF32" s="110">
        <v>0</v>
      </c>
      <c r="AG32" s="43">
        <v>0</v>
      </c>
      <c r="AH32" s="108">
        <v>0</v>
      </c>
      <c r="AI32" s="110">
        <v>0</v>
      </c>
      <c r="AJ32" s="43">
        <v>0</v>
      </c>
      <c r="AK32" s="108">
        <v>0</v>
      </c>
      <c r="AL32" s="110">
        <v>1</v>
      </c>
      <c r="AM32" s="43">
        <v>1</v>
      </c>
      <c r="AN32" s="108">
        <v>0</v>
      </c>
      <c r="AO32" s="48">
        <v>1</v>
      </c>
      <c r="AP32" s="109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3</v>
      </c>
      <c r="AW32" s="48">
        <v>0</v>
      </c>
      <c r="AX32" s="110">
        <v>0</v>
      </c>
      <c r="AY32" s="46">
        <v>4</v>
      </c>
      <c r="AZ32" s="46">
        <v>9</v>
      </c>
      <c r="BA32" s="46">
        <v>6</v>
      </c>
    </row>
    <row r="33" spans="2:53" s="18" customFormat="1" ht="10.5" customHeight="1">
      <c r="B33" s="40">
        <v>30</v>
      </c>
      <c r="C33" s="146" t="s">
        <v>58</v>
      </c>
      <c r="D33" s="111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1</v>
      </c>
      <c r="S33" s="112">
        <v>0</v>
      </c>
      <c r="T33" s="112">
        <v>0</v>
      </c>
      <c r="U33" s="43">
        <v>1</v>
      </c>
      <c r="V33" s="50">
        <v>0</v>
      </c>
      <c r="W33" s="113">
        <v>0</v>
      </c>
      <c r="X33" s="43">
        <v>0</v>
      </c>
      <c r="Y33" s="111">
        <v>3</v>
      </c>
      <c r="Z33" s="112">
        <v>0</v>
      </c>
      <c r="AA33" s="113">
        <v>0</v>
      </c>
      <c r="AB33" s="43">
        <v>3</v>
      </c>
      <c r="AC33" s="111">
        <v>0</v>
      </c>
      <c r="AD33" s="112">
        <v>0</v>
      </c>
      <c r="AE33" s="112">
        <v>0</v>
      </c>
      <c r="AF33" s="113">
        <v>0</v>
      </c>
      <c r="AG33" s="43">
        <v>0</v>
      </c>
      <c r="AH33" s="108">
        <v>0</v>
      </c>
      <c r="AI33" s="110">
        <v>0</v>
      </c>
      <c r="AJ33" s="43">
        <v>0</v>
      </c>
      <c r="AK33" s="108">
        <v>0</v>
      </c>
      <c r="AL33" s="110">
        <v>1</v>
      </c>
      <c r="AM33" s="43">
        <v>1</v>
      </c>
      <c r="AN33" s="108">
        <v>0</v>
      </c>
      <c r="AO33" s="48">
        <v>0</v>
      </c>
      <c r="AP33" s="109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1</v>
      </c>
      <c r="AV33" s="48">
        <v>1</v>
      </c>
      <c r="AW33" s="48">
        <v>0</v>
      </c>
      <c r="AX33" s="110">
        <v>2</v>
      </c>
      <c r="AY33" s="41">
        <v>4</v>
      </c>
      <c r="AZ33" s="46">
        <v>9</v>
      </c>
      <c r="BA33" s="46">
        <v>8</v>
      </c>
    </row>
    <row r="34" spans="2:53" s="18" customFormat="1" ht="10.5" customHeight="1">
      <c r="B34" s="42">
        <v>31</v>
      </c>
      <c r="C34" s="145" t="s">
        <v>59</v>
      </c>
      <c r="D34" s="105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1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53">
        <v>1</v>
      </c>
      <c r="V34" s="44">
        <v>0</v>
      </c>
      <c r="W34" s="107">
        <v>0</v>
      </c>
      <c r="X34" s="53">
        <v>0</v>
      </c>
      <c r="Y34" s="105">
        <v>2</v>
      </c>
      <c r="Z34" s="106">
        <v>3</v>
      </c>
      <c r="AA34" s="107">
        <v>0</v>
      </c>
      <c r="AB34" s="53">
        <v>5</v>
      </c>
      <c r="AC34" s="105">
        <v>0</v>
      </c>
      <c r="AD34" s="106">
        <v>0</v>
      </c>
      <c r="AE34" s="106">
        <v>0</v>
      </c>
      <c r="AF34" s="107">
        <v>0</v>
      </c>
      <c r="AG34" s="53">
        <v>0</v>
      </c>
      <c r="AH34" s="105">
        <v>0</v>
      </c>
      <c r="AI34" s="106">
        <v>0</v>
      </c>
      <c r="AJ34" s="53">
        <v>0</v>
      </c>
      <c r="AK34" s="105">
        <v>0</v>
      </c>
      <c r="AL34" s="107">
        <v>1</v>
      </c>
      <c r="AM34" s="53">
        <v>1</v>
      </c>
      <c r="AN34" s="105">
        <v>0</v>
      </c>
      <c r="AO34" s="45">
        <v>1</v>
      </c>
      <c r="AP34" s="106">
        <v>0</v>
      </c>
      <c r="AQ34" s="45">
        <v>0</v>
      </c>
      <c r="AR34" s="106">
        <v>0</v>
      </c>
      <c r="AS34" s="106">
        <v>0</v>
      </c>
      <c r="AT34" s="45">
        <v>0</v>
      </c>
      <c r="AU34" s="45">
        <v>0</v>
      </c>
      <c r="AV34" s="106">
        <v>0</v>
      </c>
      <c r="AW34" s="45">
        <v>0</v>
      </c>
      <c r="AX34" s="107">
        <v>0</v>
      </c>
      <c r="AY34" s="42">
        <v>1</v>
      </c>
      <c r="AZ34" s="52">
        <v>8</v>
      </c>
      <c r="BA34" s="52">
        <v>4</v>
      </c>
    </row>
    <row r="35" spans="2:53" s="18" customFormat="1" ht="10.5" customHeight="1">
      <c r="B35" s="42">
        <v>32</v>
      </c>
      <c r="C35" s="145" t="s">
        <v>60</v>
      </c>
      <c r="D35" s="108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1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43">
        <v>1</v>
      </c>
      <c r="V35" s="47">
        <v>0</v>
      </c>
      <c r="W35" s="110">
        <v>0</v>
      </c>
      <c r="X35" s="43">
        <v>0</v>
      </c>
      <c r="Y35" s="108">
        <v>1</v>
      </c>
      <c r="Z35" s="109">
        <v>1</v>
      </c>
      <c r="AA35" s="110">
        <v>0</v>
      </c>
      <c r="AB35" s="43">
        <v>2</v>
      </c>
      <c r="AC35" s="108">
        <v>0</v>
      </c>
      <c r="AD35" s="109">
        <v>0</v>
      </c>
      <c r="AE35" s="109">
        <v>0</v>
      </c>
      <c r="AF35" s="110">
        <v>0</v>
      </c>
      <c r="AG35" s="43">
        <v>0</v>
      </c>
      <c r="AH35" s="108">
        <v>0</v>
      </c>
      <c r="AI35" s="109">
        <v>0</v>
      </c>
      <c r="AJ35" s="43">
        <v>0</v>
      </c>
      <c r="AK35" s="108">
        <v>0</v>
      </c>
      <c r="AL35" s="110">
        <v>0</v>
      </c>
      <c r="AM35" s="43">
        <v>0</v>
      </c>
      <c r="AN35" s="108">
        <v>0</v>
      </c>
      <c r="AO35" s="48">
        <v>0</v>
      </c>
      <c r="AP35" s="109">
        <v>0</v>
      </c>
      <c r="AQ35" s="48">
        <v>0</v>
      </c>
      <c r="AR35" s="109">
        <v>0</v>
      </c>
      <c r="AS35" s="109">
        <v>0</v>
      </c>
      <c r="AT35" s="48">
        <v>0</v>
      </c>
      <c r="AU35" s="48">
        <v>0</v>
      </c>
      <c r="AV35" s="109">
        <v>0</v>
      </c>
      <c r="AW35" s="48">
        <v>0</v>
      </c>
      <c r="AX35" s="110">
        <v>1</v>
      </c>
      <c r="AY35" s="42">
        <v>1</v>
      </c>
      <c r="AZ35" s="46">
        <v>4</v>
      </c>
      <c r="BA35" s="46">
        <v>6</v>
      </c>
    </row>
    <row r="36" spans="2:53" s="18" customFormat="1" ht="10.5" customHeight="1">
      <c r="B36" s="42">
        <v>33</v>
      </c>
      <c r="C36" s="145" t="s">
        <v>61</v>
      </c>
      <c r="D36" s="108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1</v>
      </c>
      <c r="R36" s="109">
        <v>1</v>
      </c>
      <c r="S36" s="109">
        <v>0</v>
      </c>
      <c r="T36" s="109">
        <v>1</v>
      </c>
      <c r="U36" s="43">
        <v>3</v>
      </c>
      <c r="V36" s="47">
        <v>0</v>
      </c>
      <c r="W36" s="110">
        <v>0</v>
      </c>
      <c r="X36" s="43">
        <v>0</v>
      </c>
      <c r="Y36" s="108">
        <v>0</v>
      </c>
      <c r="Z36" s="109">
        <v>5</v>
      </c>
      <c r="AA36" s="110">
        <v>1</v>
      </c>
      <c r="AB36" s="43">
        <v>6</v>
      </c>
      <c r="AC36" s="108">
        <v>0</v>
      </c>
      <c r="AD36" s="109">
        <v>0</v>
      </c>
      <c r="AE36" s="109">
        <v>3</v>
      </c>
      <c r="AF36" s="110">
        <v>0</v>
      </c>
      <c r="AG36" s="43">
        <v>3</v>
      </c>
      <c r="AH36" s="108">
        <v>0</v>
      </c>
      <c r="AI36" s="109">
        <v>0</v>
      </c>
      <c r="AJ36" s="43">
        <v>0</v>
      </c>
      <c r="AK36" s="108">
        <v>0</v>
      </c>
      <c r="AL36" s="110">
        <v>0</v>
      </c>
      <c r="AM36" s="43">
        <v>0</v>
      </c>
      <c r="AN36" s="108">
        <v>0</v>
      </c>
      <c r="AO36" s="48">
        <v>1</v>
      </c>
      <c r="AP36" s="109">
        <v>0</v>
      </c>
      <c r="AQ36" s="48">
        <v>0</v>
      </c>
      <c r="AR36" s="109">
        <v>0</v>
      </c>
      <c r="AS36" s="109">
        <v>0</v>
      </c>
      <c r="AT36" s="48">
        <v>0</v>
      </c>
      <c r="AU36" s="48">
        <v>0</v>
      </c>
      <c r="AV36" s="109">
        <v>2</v>
      </c>
      <c r="AW36" s="48">
        <v>0</v>
      </c>
      <c r="AX36" s="110">
        <v>1</v>
      </c>
      <c r="AY36" s="42">
        <v>4</v>
      </c>
      <c r="AZ36" s="46">
        <v>16</v>
      </c>
      <c r="BA36" s="46">
        <v>15</v>
      </c>
    </row>
    <row r="37" spans="2:53" s="18" customFormat="1" ht="10.5" customHeight="1">
      <c r="B37" s="42">
        <v>34</v>
      </c>
      <c r="C37" s="145" t="s">
        <v>62</v>
      </c>
      <c r="D37" s="108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1</v>
      </c>
      <c r="N37" s="109">
        <v>0</v>
      </c>
      <c r="O37" s="109">
        <v>0</v>
      </c>
      <c r="P37" s="109">
        <v>1</v>
      </c>
      <c r="Q37" s="109">
        <v>0</v>
      </c>
      <c r="R37" s="109">
        <v>1</v>
      </c>
      <c r="S37" s="109">
        <v>2</v>
      </c>
      <c r="T37" s="109">
        <v>0</v>
      </c>
      <c r="U37" s="43">
        <v>5</v>
      </c>
      <c r="V37" s="47">
        <v>0</v>
      </c>
      <c r="W37" s="110">
        <v>1</v>
      </c>
      <c r="X37" s="43">
        <v>1</v>
      </c>
      <c r="Y37" s="108">
        <v>0</v>
      </c>
      <c r="Z37" s="109">
        <v>2</v>
      </c>
      <c r="AA37" s="110">
        <v>0</v>
      </c>
      <c r="AB37" s="43">
        <v>2</v>
      </c>
      <c r="AC37" s="108">
        <v>0</v>
      </c>
      <c r="AD37" s="109">
        <v>0</v>
      </c>
      <c r="AE37" s="109">
        <v>0</v>
      </c>
      <c r="AF37" s="110">
        <v>0</v>
      </c>
      <c r="AG37" s="43">
        <v>0</v>
      </c>
      <c r="AH37" s="108">
        <v>0</v>
      </c>
      <c r="AI37" s="109">
        <v>0</v>
      </c>
      <c r="AJ37" s="43">
        <v>0</v>
      </c>
      <c r="AK37" s="108">
        <v>0</v>
      </c>
      <c r="AL37" s="110">
        <v>0</v>
      </c>
      <c r="AM37" s="43">
        <v>0</v>
      </c>
      <c r="AN37" s="108">
        <v>1</v>
      </c>
      <c r="AO37" s="48">
        <v>1</v>
      </c>
      <c r="AP37" s="109">
        <v>0</v>
      </c>
      <c r="AQ37" s="48">
        <v>0</v>
      </c>
      <c r="AR37" s="109">
        <v>0</v>
      </c>
      <c r="AS37" s="109">
        <v>0</v>
      </c>
      <c r="AT37" s="48">
        <v>0</v>
      </c>
      <c r="AU37" s="48">
        <v>0</v>
      </c>
      <c r="AV37" s="109">
        <v>2</v>
      </c>
      <c r="AW37" s="48">
        <v>0</v>
      </c>
      <c r="AX37" s="110">
        <v>2</v>
      </c>
      <c r="AY37" s="42">
        <v>6</v>
      </c>
      <c r="AZ37" s="46">
        <v>14</v>
      </c>
      <c r="BA37" s="46">
        <v>23</v>
      </c>
    </row>
    <row r="38" spans="2:53" s="18" customFormat="1" ht="10.5" customHeight="1">
      <c r="B38" s="40">
        <v>35</v>
      </c>
      <c r="C38" s="146" t="s">
        <v>63</v>
      </c>
      <c r="D38" s="111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1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49">
        <v>1</v>
      </c>
      <c r="V38" s="50">
        <v>0</v>
      </c>
      <c r="W38" s="113">
        <v>1</v>
      </c>
      <c r="X38" s="49">
        <v>1</v>
      </c>
      <c r="Y38" s="108">
        <v>1</v>
      </c>
      <c r="Z38" s="109">
        <v>1</v>
      </c>
      <c r="AA38" s="110">
        <v>2</v>
      </c>
      <c r="AB38" s="49">
        <v>4</v>
      </c>
      <c r="AC38" s="108">
        <v>0</v>
      </c>
      <c r="AD38" s="109">
        <v>0</v>
      </c>
      <c r="AE38" s="109">
        <v>0</v>
      </c>
      <c r="AF38" s="110">
        <v>0</v>
      </c>
      <c r="AG38" s="49">
        <v>0</v>
      </c>
      <c r="AH38" s="108">
        <v>1</v>
      </c>
      <c r="AI38" s="109">
        <v>0</v>
      </c>
      <c r="AJ38" s="49">
        <v>1</v>
      </c>
      <c r="AK38" s="108">
        <v>1</v>
      </c>
      <c r="AL38" s="110">
        <v>1</v>
      </c>
      <c r="AM38" s="49">
        <v>2</v>
      </c>
      <c r="AN38" s="108">
        <v>0</v>
      </c>
      <c r="AO38" s="48">
        <v>2</v>
      </c>
      <c r="AP38" s="109">
        <v>0</v>
      </c>
      <c r="AQ38" s="48">
        <v>0</v>
      </c>
      <c r="AR38" s="109">
        <v>0</v>
      </c>
      <c r="AS38" s="109">
        <v>0</v>
      </c>
      <c r="AT38" s="48">
        <v>0</v>
      </c>
      <c r="AU38" s="48">
        <v>0</v>
      </c>
      <c r="AV38" s="109">
        <v>0</v>
      </c>
      <c r="AW38" s="48">
        <v>0</v>
      </c>
      <c r="AX38" s="110">
        <v>0</v>
      </c>
      <c r="AY38" s="42">
        <v>2</v>
      </c>
      <c r="AZ38" s="46">
        <v>11</v>
      </c>
      <c r="BA38" s="46">
        <v>11</v>
      </c>
    </row>
    <row r="39" spans="2:53" s="18" customFormat="1" ht="10.5" customHeight="1">
      <c r="B39" s="42">
        <v>36</v>
      </c>
      <c r="C39" s="145" t="s">
        <v>64</v>
      </c>
      <c r="D39" s="105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43">
        <v>0</v>
      </c>
      <c r="V39" s="44">
        <v>0</v>
      </c>
      <c r="W39" s="107">
        <v>0</v>
      </c>
      <c r="X39" s="43">
        <v>0</v>
      </c>
      <c r="Y39" s="105">
        <v>1</v>
      </c>
      <c r="Z39" s="106">
        <v>2</v>
      </c>
      <c r="AA39" s="107">
        <v>0</v>
      </c>
      <c r="AB39" s="43">
        <v>3</v>
      </c>
      <c r="AC39" s="105">
        <v>0</v>
      </c>
      <c r="AD39" s="106">
        <v>0</v>
      </c>
      <c r="AE39" s="106">
        <v>1</v>
      </c>
      <c r="AF39" s="107">
        <v>0</v>
      </c>
      <c r="AG39" s="43">
        <v>1</v>
      </c>
      <c r="AH39" s="105">
        <v>0</v>
      </c>
      <c r="AI39" s="107">
        <v>0</v>
      </c>
      <c r="AJ39" s="43">
        <v>0</v>
      </c>
      <c r="AK39" s="105">
        <v>0</v>
      </c>
      <c r="AL39" s="107">
        <v>0</v>
      </c>
      <c r="AM39" s="43">
        <v>0</v>
      </c>
      <c r="AN39" s="105">
        <v>0</v>
      </c>
      <c r="AO39" s="45">
        <v>1</v>
      </c>
      <c r="AP39" s="106">
        <v>0</v>
      </c>
      <c r="AQ39" s="45">
        <v>0</v>
      </c>
      <c r="AR39" s="106">
        <v>0</v>
      </c>
      <c r="AS39" s="106">
        <v>0</v>
      </c>
      <c r="AT39" s="45">
        <v>0</v>
      </c>
      <c r="AU39" s="45">
        <v>0</v>
      </c>
      <c r="AV39" s="106">
        <v>0</v>
      </c>
      <c r="AW39" s="45">
        <v>0</v>
      </c>
      <c r="AX39" s="107">
        <v>0</v>
      </c>
      <c r="AY39" s="54">
        <v>1</v>
      </c>
      <c r="AZ39" s="52">
        <v>5</v>
      </c>
      <c r="BA39" s="52">
        <v>7</v>
      </c>
    </row>
    <row r="40" spans="2:53" s="18" customFormat="1" ht="10.5" customHeight="1">
      <c r="B40" s="42">
        <v>37</v>
      </c>
      <c r="C40" s="145" t="s">
        <v>65</v>
      </c>
      <c r="D40" s="108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1</v>
      </c>
      <c r="K40" s="109">
        <v>0</v>
      </c>
      <c r="L40" s="109">
        <v>1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3</v>
      </c>
      <c r="S40" s="109">
        <v>0</v>
      </c>
      <c r="T40" s="109">
        <v>0</v>
      </c>
      <c r="U40" s="43">
        <v>5</v>
      </c>
      <c r="V40" s="47">
        <v>0</v>
      </c>
      <c r="W40" s="110">
        <v>0</v>
      </c>
      <c r="X40" s="43">
        <v>0</v>
      </c>
      <c r="Y40" s="108">
        <v>1</v>
      </c>
      <c r="Z40" s="109">
        <v>1</v>
      </c>
      <c r="AA40" s="110">
        <v>0</v>
      </c>
      <c r="AB40" s="43">
        <v>2</v>
      </c>
      <c r="AC40" s="108">
        <v>0</v>
      </c>
      <c r="AD40" s="109">
        <v>0</v>
      </c>
      <c r="AE40" s="109">
        <v>0</v>
      </c>
      <c r="AF40" s="110">
        <v>0</v>
      </c>
      <c r="AG40" s="43">
        <v>0</v>
      </c>
      <c r="AH40" s="108">
        <v>0</v>
      </c>
      <c r="AI40" s="110">
        <v>0</v>
      </c>
      <c r="AJ40" s="43">
        <v>0</v>
      </c>
      <c r="AK40" s="108">
        <v>0</v>
      </c>
      <c r="AL40" s="110">
        <v>0</v>
      </c>
      <c r="AM40" s="43">
        <v>0</v>
      </c>
      <c r="AN40" s="108">
        <v>0</v>
      </c>
      <c r="AO40" s="48">
        <v>2</v>
      </c>
      <c r="AP40" s="109">
        <v>0</v>
      </c>
      <c r="AQ40" s="48">
        <v>0</v>
      </c>
      <c r="AR40" s="109">
        <v>0</v>
      </c>
      <c r="AS40" s="109">
        <v>0</v>
      </c>
      <c r="AT40" s="48">
        <v>0</v>
      </c>
      <c r="AU40" s="48">
        <v>1</v>
      </c>
      <c r="AV40" s="109">
        <v>0</v>
      </c>
      <c r="AW40" s="48">
        <v>0</v>
      </c>
      <c r="AX40" s="110">
        <v>2</v>
      </c>
      <c r="AY40" s="42">
        <v>5</v>
      </c>
      <c r="AZ40" s="46">
        <v>12</v>
      </c>
      <c r="BA40" s="46">
        <v>6</v>
      </c>
    </row>
    <row r="41" spans="2:53" s="18" customFormat="1" ht="10.5" customHeight="1">
      <c r="B41" s="42">
        <v>38</v>
      </c>
      <c r="C41" s="145" t="s">
        <v>66</v>
      </c>
      <c r="D41" s="108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1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1</v>
      </c>
      <c r="P41" s="109">
        <v>0</v>
      </c>
      <c r="Q41" s="109">
        <v>0</v>
      </c>
      <c r="R41" s="109">
        <v>4</v>
      </c>
      <c r="S41" s="109">
        <v>0</v>
      </c>
      <c r="T41" s="109">
        <v>0</v>
      </c>
      <c r="U41" s="43">
        <v>6</v>
      </c>
      <c r="V41" s="47">
        <v>0</v>
      </c>
      <c r="W41" s="110">
        <v>0</v>
      </c>
      <c r="X41" s="43">
        <v>0</v>
      </c>
      <c r="Y41" s="108">
        <v>1</v>
      </c>
      <c r="Z41" s="109">
        <v>1</v>
      </c>
      <c r="AA41" s="110">
        <v>1</v>
      </c>
      <c r="AB41" s="43">
        <v>3</v>
      </c>
      <c r="AC41" s="108">
        <v>0</v>
      </c>
      <c r="AD41" s="109">
        <v>0</v>
      </c>
      <c r="AE41" s="109">
        <v>0</v>
      </c>
      <c r="AF41" s="110">
        <v>0</v>
      </c>
      <c r="AG41" s="43">
        <v>0</v>
      </c>
      <c r="AH41" s="108">
        <v>0</v>
      </c>
      <c r="AI41" s="110">
        <v>0</v>
      </c>
      <c r="AJ41" s="43">
        <v>0</v>
      </c>
      <c r="AK41" s="108">
        <v>0</v>
      </c>
      <c r="AL41" s="110">
        <v>0</v>
      </c>
      <c r="AM41" s="43">
        <v>0</v>
      </c>
      <c r="AN41" s="108">
        <v>0</v>
      </c>
      <c r="AO41" s="48">
        <v>0</v>
      </c>
      <c r="AP41" s="109">
        <v>0</v>
      </c>
      <c r="AQ41" s="48">
        <v>0</v>
      </c>
      <c r="AR41" s="109">
        <v>0</v>
      </c>
      <c r="AS41" s="109">
        <v>0</v>
      </c>
      <c r="AT41" s="48">
        <v>0</v>
      </c>
      <c r="AU41" s="48">
        <v>0</v>
      </c>
      <c r="AV41" s="109">
        <v>1</v>
      </c>
      <c r="AW41" s="48">
        <v>0</v>
      </c>
      <c r="AX41" s="110">
        <v>1</v>
      </c>
      <c r="AY41" s="42">
        <v>2</v>
      </c>
      <c r="AZ41" s="46">
        <v>11</v>
      </c>
      <c r="BA41" s="46">
        <v>16</v>
      </c>
    </row>
    <row r="42" spans="2:53" s="18" customFormat="1" ht="10.5" customHeight="1">
      <c r="B42" s="42">
        <v>39</v>
      </c>
      <c r="C42" s="145" t="s">
        <v>67</v>
      </c>
      <c r="D42" s="108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43">
        <v>0</v>
      </c>
      <c r="V42" s="47">
        <v>0</v>
      </c>
      <c r="W42" s="110">
        <v>0</v>
      </c>
      <c r="X42" s="43">
        <v>0</v>
      </c>
      <c r="Y42" s="108">
        <v>0</v>
      </c>
      <c r="Z42" s="109">
        <v>0</v>
      </c>
      <c r="AA42" s="110">
        <v>0</v>
      </c>
      <c r="AB42" s="43">
        <v>0</v>
      </c>
      <c r="AC42" s="108">
        <v>0</v>
      </c>
      <c r="AD42" s="109">
        <v>0</v>
      </c>
      <c r="AE42" s="109">
        <v>2</v>
      </c>
      <c r="AF42" s="110">
        <v>0</v>
      </c>
      <c r="AG42" s="43">
        <v>2</v>
      </c>
      <c r="AH42" s="108">
        <v>0</v>
      </c>
      <c r="AI42" s="110">
        <v>0</v>
      </c>
      <c r="AJ42" s="43">
        <v>0</v>
      </c>
      <c r="AK42" s="108">
        <v>0</v>
      </c>
      <c r="AL42" s="110">
        <v>3</v>
      </c>
      <c r="AM42" s="43">
        <v>3</v>
      </c>
      <c r="AN42" s="108">
        <v>1</v>
      </c>
      <c r="AO42" s="48">
        <v>1</v>
      </c>
      <c r="AP42" s="109">
        <v>1</v>
      </c>
      <c r="AQ42" s="48">
        <v>0</v>
      </c>
      <c r="AR42" s="109">
        <v>0</v>
      </c>
      <c r="AS42" s="109">
        <v>0</v>
      </c>
      <c r="AT42" s="48">
        <v>1</v>
      </c>
      <c r="AU42" s="48">
        <v>0</v>
      </c>
      <c r="AV42" s="109">
        <v>0</v>
      </c>
      <c r="AW42" s="48">
        <v>0</v>
      </c>
      <c r="AX42" s="110">
        <v>0</v>
      </c>
      <c r="AY42" s="42">
        <v>4</v>
      </c>
      <c r="AZ42" s="46">
        <v>9</v>
      </c>
      <c r="BA42" s="46">
        <v>13</v>
      </c>
    </row>
    <row r="43" spans="2:53" s="18" customFormat="1" ht="10.5" customHeight="1">
      <c r="B43" s="40">
        <v>40</v>
      </c>
      <c r="C43" s="146" t="s">
        <v>68</v>
      </c>
      <c r="D43" s="108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1</v>
      </c>
      <c r="M43" s="109">
        <v>2</v>
      </c>
      <c r="N43" s="109">
        <v>0</v>
      </c>
      <c r="O43" s="109">
        <v>0</v>
      </c>
      <c r="P43" s="109">
        <v>3</v>
      </c>
      <c r="Q43" s="109">
        <v>0</v>
      </c>
      <c r="R43" s="109">
        <v>0</v>
      </c>
      <c r="S43" s="109">
        <v>0</v>
      </c>
      <c r="T43" s="109">
        <v>0</v>
      </c>
      <c r="U43" s="43">
        <v>6</v>
      </c>
      <c r="V43" s="47">
        <v>0</v>
      </c>
      <c r="W43" s="110">
        <v>0</v>
      </c>
      <c r="X43" s="43">
        <v>0</v>
      </c>
      <c r="Y43" s="111">
        <v>3</v>
      </c>
      <c r="Z43" s="112">
        <v>5</v>
      </c>
      <c r="AA43" s="113">
        <v>1</v>
      </c>
      <c r="AB43" s="43">
        <v>9</v>
      </c>
      <c r="AC43" s="111">
        <v>0</v>
      </c>
      <c r="AD43" s="112">
        <v>1</v>
      </c>
      <c r="AE43" s="112">
        <v>6</v>
      </c>
      <c r="AF43" s="113">
        <v>0</v>
      </c>
      <c r="AG43" s="43">
        <v>7</v>
      </c>
      <c r="AH43" s="111">
        <v>1</v>
      </c>
      <c r="AI43" s="113">
        <v>0</v>
      </c>
      <c r="AJ43" s="43">
        <v>1</v>
      </c>
      <c r="AK43" s="111">
        <v>0</v>
      </c>
      <c r="AL43" s="113">
        <v>2</v>
      </c>
      <c r="AM43" s="43">
        <v>2</v>
      </c>
      <c r="AN43" s="111">
        <v>0</v>
      </c>
      <c r="AO43" s="51">
        <v>5</v>
      </c>
      <c r="AP43" s="112">
        <v>0</v>
      </c>
      <c r="AQ43" s="51">
        <v>0</v>
      </c>
      <c r="AR43" s="112">
        <v>0</v>
      </c>
      <c r="AS43" s="112">
        <v>0</v>
      </c>
      <c r="AT43" s="51">
        <v>0</v>
      </c>
      <c r="AU43" s="51">
        <v>1</v>
      </c>
      <c r="AV43" s="112">
        <v>1</v>
      </c>
      <c r="AW43" s="51">
        <v>0</v>
      </c>
      <c r="AX43" s="113">
        <v>2</v>
      </c>
      <c r="AY43" s="40">
        <v>9</v>
      </c>
      <c r="AZ43" s="41">
        <v>34</v>
      </c>
      <c r="BA43" s="41">
        <v>23</v>
      </c>
    </row>
    <row r="44" spans="2:53" s="18" customFormat="1" ht="10.5" customHeight="1">
      <c r="B44" s="42">
        <v>41</v>
      </c>
      <c r="C44" s="145" t="s">
        <v>69</v>
      </c>
      <c r="D44" s="105">
        <v>1</v>
      </c>
      <c r="E44" s="106">
        <v>0</v>
      </c>
      <c r="F44" s="106">
        <v>0</v>
      </c>
      <c r="G44" s="106">
        <v>1</v>
      </c>
      <c r="H44" s="106">
        <v>0</v>
      </c>
      <c r="I44" s="106">
        <v>1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1</v>
      </c>
      <c r="S44" s="106">
        <v>0</v>
      </c>
      <c r="T44" s="106">
        <v>0</v>
      </c>
      <c r="U44" s="53">
        <v>4</v>
      </c>
      <c r="V44" s="44">
        <v>0</v>
      </c>
      <c r="W44" s="107">
        <v>0</v>
      </c>
      <c r="X44" s="53">
        <v>0</v>
      </c>
      <c r="Y44" s="105">
        <v>3</v>
      </c>
      <c r="Z44" s="106">
        <v>1</v>
      </c>
      <c r="AA44" s="107">
        <v>0</v>
      </c>
      <c r="AB44" s="53">
        <v>4</v>
      </c>
      <c r="AC44" s="105">
        <v>0</v>
      </c>
      <c r="AD44" s="106">
        <v>0</v>
      </c>
      <c r="AE44" s="106">
        <v>2</v>
      </c>
      <c r="AF44" s="107">
        <v>0</v>
      </c>
      <c r="AG44" s="53">
        <v>2</v>
      </c>
      <c r="AH44" s="105">
        <v>1</v>
      </c>
      <c r="AI44" s="107">
        <v>0</v>
      </c>
      <c r="AJ44" s="53">
        <v>1</v>
      </c>
      <c r="AK44" s="105">
        <v>0</v>
      </c>
      <c r="AL44" s="107">
        <v>0</v>
      </c>
      <c r="AM44" s="53">
        <v>0</v>
      </c>
      <c r="AN44" s="105">
        <v>0</v>
      </c>
      <c r="AO44" s="45">
        <v>2</v>
      </c>
      <c r="AP44" s="106">
        <v>0</v>
      </c>
      <c r="AQ44" s="45">
        <v>0</v>
      </c>
      <c r="AR44" s="106">
        <v>0</v>
      </c>
      <c r="AS44" s="106">
        <v>0</v>
      </c>
      <c r="AT44" s="45">
        <v>0</v>
      </c>
      <c r="AU44" s="45">
        <v>0</v>
      </c>
      <c r="AV44" s="106">
        <v>0</v>
      </c>
      <c r="AW44" s="45">
        <v>0</v>
      </c>
      <c r="AX44" s="107">
        <v>0</v>
      </c>
      <c r="AY44" s="52">
        <v>2</v>
      </c>
      <c r="AZ44" s="52">
        <v>13</v>
      </c>
      <c r="BA44" s="52">
        <v>3</v>
      </c>
    </row>
    <row r="45" spans="2:53" s="18" customFormat="1" ht="10.5" customHeight="1">
      <c r="B45" s="42">
        <v>42</v>
      </c>
      <c r="C45" s="145" t="s">
        <v>70</v>
      </c>
      <c r="D45" s="108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4</v>
      </c>
      <c r="S45" s="109">
        <v>0</v>
      </c>
      <c r="T45" s="109">
        <v>1</v>
      </c>
      <c r="U45" s="43">
        <v>5</v>
      </c>
      <c r="V45" s="47">
        <v>0</v>
      </c>
      <c r="W45" s="110">
        <v>0</v>
      </c>
      <c r="X45" s="43">
        <v>0</v>
      </c>
      <c r="Y45" s="108">
        <v>1</v>
      </c>
      <c r="Z45" s="109">
        <v>3</v>
      </c>
      <c r="AA45" s="110">
        <v>0</v>
      </c>
      <c r="AB45" s="43">
        <v>4</v>
      </c>
      <c r="AC45" s="108">
        <v>1</v>
      </c>
      <c r="AD45" s="109">
        <v>0</v>
      </c>
      <c r="AE45" s="109">
        <v>0</v>
      </c>
      <c r="AF45" s="110">
        <v>0</v>
      </c>
      <c r="AG45" s="43">
        <v>1</v>
      </c>
      <c r="AH45" s="108">
        <v>0</v>
      </c>
      <c r="AI45" s="110">
        <v>0</v>
      </c>
      <c r="AJ45" s="43">
        <v>0</v>
      </c>
      <c r="AK45" s="108">
        <v>0</v>
      </c>
      <c r="AL45" s="110">
        <v>0</v>
      </c>
      <c r="AM45" s="43">
        <v>0</v>
      </c>
      <c r="AN45" s="108">
        <v>0</v>
      </c>
      <c r="AO45" s="48">
        <v>1</v>
      </c>
      <c r="AP45" s="109">
        <v>0</v>
      </c>
      <c r="AQ45" s="48">
        <v>0</v>
      </c>
      <c r="AR45" s="109">
        <v>1</v>
      </c>
      <c r="AS45" s="109">
        <v>0</v>
      </c>
      <c r="AT45" s="48">
        <v>1</v>
      </c>
      <c r="AU45" s="48">
        <v>0</v>
      </c>
      <c r="AV45" s="109">
        <v>0</v>
      </c>
      <c r="AW45" s="48">
        <v>0</v>
      </c>
      <c r="AX45" s="110">
        <v>0</v>
      </c>
      <c r="AY45" s="46">
        <v>3</v>
      </c>
      <c r="AZ45" s="46">
        <v>13</v>
      </c>
      <c r="BA45" s="46">
        <v>9</v>
      </c>
    </row>
    <row r="46" spans="2:53" s="18" customFormat="1" ht="10.5" customHeight="1">
      <c r="B46" s="42">
        <v>43</v>
      </c>
      <c r="C46" s="145" t="s">
        <v>71</v>
      </c>
      <c r="D46" s="108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1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43">
        <v>1</v>
      </c>
      <c r="V46" s="47">
        <v>0</v>
      </c>
      <c r="W46" s="110">
        <v>0</v>
      </c>
      <c r="X46" s="43">
        <v>0</v>
      </c>
      <c r="Y46" s="108">
        <v>2</v>
      </c>
      <c r="Z46" s="109">
        <v>4</v>
      </c>
      <c r="AA46" s="110">
        <v>1</v>
      </c>
      <c r="AB46" s="43">
        <v>7</v>
      </c>
      <c r="AC46" s="108">
        <v>0</v>
      </c>
      <c r="AD46" s="109">
        <v>0</v>
      </c>
      <c r="AE46" s="109">
        <v>0</v>
      </c>
      <c r="AF46" s="110">
        <v>0</v>
      </c>
      <c r="AG46" s="43">
        <v>0</v>
      </c>
      <c r="AH46" s="108">
        <v>0</v>
      </c>
      <c r="AI46" s="110">
        <v>0</v>
      </c>
      <c r="AJ46" s="43">
        <v>0</v>
      </c>
      <c r="AK46" s="108">
        <v>0</v>
      </c>
      <c r="AL46" s="110">
        <v>0</v>
      </c>
      <c r="AM46" s="43">
        <v>0</v>
      </c>
      <c r="AN46" s="108">
        <v>1</v>
      </c>
      <c r="AO46" s="48">
        <v>0</v>
      </c>
      <c r="AP46" s="109">
        <v>0</v>
      </c>
      <c r="AQ46" s="48">
        <v>0</v>
      </c>
      <c r="AR46" s="109">
        <v>0</v>
      </c>
      <c r="AS46" s="109">
        <v>0</v>
      </c>
      <c r="AT46" s="48">
        <v>0</v>
      </c>
      <c r="AU46" s="48">
        <v>0</v>
      </c>
      <c r="AV46" s="109">
        <v>1</v>
      </c>
      <c r="AW46" s="48">
        <v>0</v>
      </c>
      <c r="AX46" s="110">
        <v>0</v>
      </c>
      <c r="AY46" s="46">
        <v>2</v>
      </c>
      <c r="AZ46" s="46">
        <v>10</v>
      </c>
      <c r="BA46" s="46">
        <v>15</v>
      </c>
    </row>
    <row r="47" spans="2:53" s="18" customFormat="1" ht="10.5" customHeight="1">
      <c r="B47" s="42">
        <v>44</v>
      </c>
      <c r="C47" s="145" t="s">
        <v>72</v>
      </c>
      <c r="D47" s="108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1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43">
        <v>1</v>
      </c>
      <c r="V47" s="47">
        <v>0</v>
      </c>
      <c r="W47" s="110">
        <v>0</v>
      </c>
      <c r="X47" s="43">
        <v>0</v>
      </c>
      <c r="Y47" s="108">
        <v>1</v>
      </c>
      <c r="Z47" s="109">
        <v>0</v>
      </c>
      <c r="AA47" s="110">
        <v>2</v>
      </c>
      <c r="AB47" s="43">
        <v>3</v>
      </c>
      <c r="AC47" s="108">
        <v>0</v>
      </c>
      <c r="AD47" s="109">
        <v>0</v>
      </c>
      <c r="AE47" s="109">
        <v>2</v>
      </c>
      <c r="AF47" s="110">
        <v>0</v>
      </c>
      <c r="AG47" s="43">
        <v>2</v>
      </c>
      <c r="AH47" s="108">
        <v>0</v>
      </c>
      <c r="AI47" s="110">
        <v>1</v>
      </c>
      <c r="AJ47" s="43">
        <v>1</v>
      </c>
      <c r="AK47" s="108">
        <v>1</v>
      </c>
      <c r="AL47" s="110">
        <v>1</v>
      </c>
      <c r="AM47" s="43">
        <v>2</v>
      </c>
      <c r="AN47" s="108">
        <v>1</v>
      </c>
      <c r="AO47" s="48">
        <v>1</v>
      </c>
      <c r="AP47" s="109">
        <v>0</v>
      </c>
      <c r="AQ47" s="48">
        <v>0</v>
      </c>
      <c r="AR47" s="109">
        <v>0</v>
      </c>
      <c r="AS47" s="109">
        <v>0</v>
      </c>
      <c r="AT47" s="48">
        <v>0</v>
      </c>
      <c r="AU47" s="48">
        <v>0</v>
      </c>
      <c r="AV47" s="109">
        <v>2</v>
      </c>
      <c r="AW47" s="48">
        <v>0</v>
      </c>
      <c r="AX47" s="110">
        <v>0</v>
      </c>
      <c r="AY47" s="46">
        <v>4</v>
      </c>
      <c r="AZ47" s="46">
        <v>13</v>
      </c>
      <c r="BA47" s="46">
        <v>16</v>
      </c>
    </row>
    <row r="48" spans="2:53" s="18" customFormat="1" ht="10.5" customHeight="1">
      <c r="B48" s="40">
        <v>45</v>
      </c>
      <c r="C48" s="146" t="s">
        <v>73</v>
      </c>
      <c r="D48" s="111">
        <v>0</v>
      </c>
      <c r="E48" s="112">
        <v>0</v>
      </c>
      <c r="F48" s="112">
        <v>0</v>
      </c>
      <c r="G48" s="112">
        <v>1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49">
        <v>1</v>
      </c>
      <c r="V48" s="50">
        <v>0</v>
      </c>
      <c r="W48" s="113">
        <v>1</v>
      </c>
      <c r="X48" s="49">
        <v>1</v>
      </c>
      <c r="Y48" s="111">
        <v>2</v>
      </c>
      <c r="Z48" s="112">
        <v>3</v>
      </c>
      <c r="AA48" s="113">
        <v>0</v>
      </c>
      <c r="AB48" s="49">
        <v>5</v>
      </c>
      <c r="AC48" s="111">
        <v>0</v>
      </c>
      <c r="AD48" s="112">
        <v>0</v>
      </c>
      <c r="AE48" s="112">
        <v>3</v>
      </c>
      <c r="AF48" s="113">
        <v>0</v>
      </c>
      <c r="AG48" s="49">
        <v>3</v>
      </c>
      <c r="AH48" s="111">
        <v>0</v>
      </c>
      <c r="AI48" s="113">
        <v>0</v>
      </c>
      <c r="AJ48" s="49">
        <v>0</v>
      </c>
      <c r="AK48" s="111">
        <v>0</v>
      </c>
      <c r="AL48" s="113">
        <v>1</v>
      </c>
      <c r="AM48" s="49">
        <v>1</v>
      </c>
      <c r="AN48" s="111">
        <v>1</v>
      </c>
      <c r="AO48" s="51">
        <v>1</v>
      </c>
      <c r="AP48" s="112">
        <v>0</v>
      </c>
      <c r="AQ48" s="51">
        <v>0</v>
      </c>
      <c r="AR48" s="112">
        <v>0</v>
      </c>
      <c r="AS48" s="112">
        <v>0</v>
      </c>
      <c r="AT48" s="51">
        <v>0</v>
      </c>
      <c r="AU48" s="51">
        <v>0</v>
      </c>
      <c r="AV48" s="112">
        <v>0</v>
      </c>
      <c r="AW48" s="51">
        <v>0</v>
      </c>
      <c r="AX48" s="113">
        <v>0</v>
      </c>
      <c r="AY48" s="41">
        <v>2</v>
      </c>
      <c r="AZ48" s="41">
        <v>13</v>
      </c>
      <c r="BA48" s="41">
        <v>12</v>
      </c>
    </row>
    <row r="49" spans="2:53" s="18" customFormat="1" ht="10.5" customHeight="1">
      <c r="B49" s="42">
        <v>46</v>
      </c>
      <c r="C49" s="145" t="s">
        <v>74</v>
      </c>
      <c r="D49" s="105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1</v>
      </c>
      <c r="L49" s="106">
        <v>0</v>
      </c>
      <c r="M49" s="106">
        <v>0</v>
      </c>
      <c r="N49" s="106">
        <v>0</v>
      </c>
      <c r="O49" s="106">
        <v>1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43">
        <v>2</v>
      </c>
      <c r="V49" s="44">
        <v>0</v>
      </c>
      <c r="W49" s="107">
        <v>0</v>
      </c>
      <c r="X49" s="43">
        <v>0</v>
      </c>
      <c r="Y49" s="105">
        <v>2</v>
      </c>
      <c r="Z49" s="106">
        <v>1</v>
      </c>
      <c r="AA49" s="107">
        <v>0</v>
      </c>
      <c r="AB49" s="43">
        <v>3</v>
      </c>
      <c r="AC49" s="105">
        <v>0</v>
      </c>
      <c r="AD49" s="106">
        <v>0</v>
      </c>
      <c r="AE49" s="106">
        <v>2</v>
      </c>
      <c r="AF49" s="107">
        <v>0</v>
      </c>
      <c r="AG49" s="43">
        <v>2</v>
      </c>
      <c r="AH49" s="105">
        <v>0</v>
      </c>
      <c r="AI49" s="107">
        <v>0</v>
      </c>
      <c r="AJ49" s="43">
        <v>0</v>
      </c>
      <c r="AK49" s="105">
        <v>0</v>
      </c>
      <c r="AL49" s="107">
        <v>2</v>
      </c>
      <c r="AM49" s="43">
        <v>2</v>
      </c>
      <c r="AN49" s="105">
        <v>1</v>
      </c>
      <c r="AO49" s="45">
        <v>3</v>
      </c>
      <c r="AP49" s="106">
        <v>0</v>
      </c>
      <c r="AQ49" s="45">
        <v>0</v>
      </c>
      <c r="AR49" s="106">
        <v>0</v>
      </c>
      <c r="AS49" s="106">
        <v>0</v>
      </c>
      <c r="AT49" s="45">
        <v>0</v>
      </c>
      <c r="AU49" s="45">
        <v>0</v>
      </c>
      <c r="AV49" s="106">
        <v>0</v>
      </c>
      <c r="AW49" s="45">
        <v>0</v>
      </c>
      <c r="AX49" s="107">
        <v>1</v>
      </c>
      <c r="AY49" s="42">
        <v>5</v>
      </c>
      <c r="AZ49" s="46">
        <v>14</v>
      </c>
      <c r="BA49" s="46">
        <v>15</v>
      </c>
    </row>
    <row r="50" spans="2:53" s="18" customFormat="1" ht="10.5" customHeight="1">
      <c r="B50" s="40">
        <v>47</v>
      </c>
      <c r="C50" s="146" t="s">
        <v>75</v>
      </c>
      <c r="D50" s="111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43">
        <v>0</v>
      </c>
      <c r="V50" s="50">
        <v>0</v>
      </c>
      <c r="W50" s="113">
        <v>0</v>
      </c>
      <c r="X50" s="43">
        <v>0</v>
      </c>
      <c r="Y50" s="111">
        <v>2</v>
      </c>
      <c r="Z50" s="112">
        <v>5</v>
      </c>
      <c r="AA50" s="113">
        <v>0</v>
      </c>
      <c r="AB50" s="43">
        <v>7</v>
      </c>
      <c r="AC50" s="111">
        <v>0</v>
      </c>
      <c r="AD50" s="112">
        <v>0</v>
      </c>
      <c r="AE50" s="112">
        <v>0</v>
      </c>
      <c r="AF50" s="113">
        <v>0</v>
      </c>
      <c r="AG50" s="43">
        <v>0</v>
      </c>
      <c r="AH50" s="111">
        <v>0</v>
      </c>
      <c r="AI50" s="113">
        <v>0</v>
      </c>
      <c r="AJ50" s="43">
        <v>0</v>
      </c>
      <c r="AK50" s="111">
        <v>0</v>
      </c>
      <c r="AL50" s="113">
        <v>0</v>
      </c>
      <c r="AM50" s="43">
        <v>0</v>
      </c>
      <c r="AN50" s="111">
        <v>0</v>
      </c>
      <c r="AO50" s="51">
        <v>1</v>
      </c>
      <c r="AP50" s="112">
        <v>0</v>
      </c>
      <c r="AQ50" s="51">
        <v>0</v>
      </c>
      <c r="AR50" s="112">
        <v>0</v>
      </c>
      <c r="AS50" s="112">
        <v>0</v>
      </c>
      <c r="AT50" s="51">
        <v>0</v>
      </c>
      <c r="AU50" s="51">
        <v>1</v>
      </c>
      <c r="AV50" s="112">
        <v>0</v>
      </c>
      <c r="AW50" s="51">
        <v>0</v>
      </c>
      <c r="AX50" s="113">
        <v>0</v>
      </c>
      <c r="AY50" s="42">
        <v>2</v>
      </c>
      <c r="AZ50" s="46">
        <v>9</v>
      </c>
      <c r="BA50" s="46">
        <v>11</v>
      </c>
    </row>
    <row r="51" spans="2:53" s="18" customFormat="1" ht="10.5" customHeight="1">
      <c r="B51" s="55" t="s">
        <v>76</v>
      </c>
      <c r="C51" s="56"/>
      <c r="D51" s="57">
        <v>13</v>
      </c>
      <c r="E51" s="57">
        <v>1</v>
      </c>
      <c r="F51" s="57">
        <v>0</v>
      </c>
      <c r="G51" s="57">
        <v>7</v>
      </c>
      <c r="H51" s="57">
        <v>1</v>
      </c>
      <c r="I51" s="57">
        <v>8</v>
      </c>
      <c r="J51" s="57">
        <v>2</v>
      </c>
      <c r="K51" s="57">
        <v>10</v>
      </c>
      <c r="L51" s="57">
        <v>10</v>
      </c>
      <c r="M51" s="57">
        <v>7</v>
      </c>
      <c r="N51" s="57">
        <v>1</v>
      </c>
      <c r="O51" s="57">
        <v>17</v>
      </c>
      <c r="P51" s="57">
        <v>13</v>
      </c>
      <c r="Q51" s="57">
        <v>5</v>
      </c>
      <c r="R51" s="57">
        <v>22</v>
      </c>
      <c r="S51" s="57">
        <v>4</v>
      </c>
      <c r="T51" s="57">
        <v>15</v>
      </c>
      <c r="U51" s="58">
        <v>136</v>
      </c>
      <c r="V51" s="57">
        <v>0</v>
      </c>
      <c r="W51" s="57">
        <v>8</v>
      </c>
      <c r="X51" s="58">
        <v>8</v>
      </c>
      <c r="Y51" s="55">
        <v>102</v>
      </c>
      <c r="Z51" s="57">
        <v>102</v>
      </c>
      <c r="AA51" s="57">
        <v>54</v>
      </c>
      <c r="AB51" s="58">
        <v>258</v>
      </c>
      <c r="AC51" s="57">
        <v>6</v>
      </c>
      <c r="AD51" s="57">
        <v>6</v>
      </c>
      <c r="AE51" s="57">
        <v>78</v>
      </c>
      <c r="AF51" s="57">
        <v>0</v>
      </c>
      <c r="AG51" s="58">
        <v>90</v>
      </c>
      <c r="AH51" s="57">
        <v>9</v>
      </c>
      <c r="AI51" s="57">
        <v>4</v>
      </c>
      <c r="AJ51" s="58">
        <v>13</v>
      </c>
      <c r="AK51" s="57">
        <v>17</v>
      </c>
      <c r="AL51" s="57">
        <v>36</v>
      </c>
      <c r="AM51" s="58">
        <v>53</v>
      </c>
      <c r="AN51" s="57">
        <v>19</v>
      </c>
      <c r="AO51" s="57">
        <v>74</v>
      </c>
      <c r="AP51" s="57">
        <v>4</v>
      </c>
      <c r="AQ51" s="57">
        <v>1</v>
      </c>
      <c r="AR51" s="57">
        <v>4</v>
      </c>
      <c r="AS51" s="57">
        <v>4</v>
      </c>
      <c r="AT51" s="57">
        <v>11</v>
      </c>
      <c r="AU51" s="57">
        <v>13</v>
      </c>
      <c r="AV51" s="57">
        <v>48</v>
      </c>
      <c r="AW51" s="57">
        <v>0</v>
      </c>
      <c r="AX51" s="57">
        <v>66</v>
      </c>
      <c r="AY51" s="58">
        <v>244</v>
      </c>
      <c r="AZ51" s="58">
        <v>802</v>
      </c>
      <c r="BA51" s="58">
        <v>845</v>
      </c>
    </row>
    <row r="52" ht="10.5">
      <c r="AB52" s="20"/>
    </row>
    <row r="53" ht="12">
      <c r="B53" s="104" t="str">
        <f>'fatal(2020, industry &amp; type)'!B15</f>
        <v>（note）　Data sources are from Fatal Accidents Reports</v>
      </c>
    </row>
    <row r="54" spans="23:28" ht="10.5">
      <c r="W54" s="19"/>
      <c r="AB54" s="20"/>
    </row>
    <row r="55" spans="23:28" ht="10.5">
      <c r="W55" s="19"/>
      <c r="AB55" s="20"/>
    </row>
    <row r="56" spans="23:28" ht="10.5">
      <c r="W56" s="19"/>
      <c r="AB56" s="20"/>
    </row>
    <row r="57" ht="10.5">
      <c r="W57" s="19"/>
    </row>
    <row r="58" ht="10.5">
      <c r="W58" s="19"/>
    </row>
    <row r="59" ht="10.5">
      <c r="W59" s="19"/>
    </row>
    <row r="60" ht="10.5">
      <c r="W60" s="19"/>
    </row>
    <row r="61" ht="10.5">
      <c r="W61" s="19"/>
    </row>
    <row r="62" ht="10.5">
      <c r="W62" s="19"/>
    </row>
    <row r="63" ht="10.5">
      <c r="W63" s="19"/>
    </row>
    <row r="64" ht="10.5">
      <c r="W64" s="19"/>
    </row>
    <row r="65" ht="10.5">
      <c r="W65" s="19"/>
    </row>
    <row r="66" ht="10.5">
      <c r="W66" s="19"/>
    </row>
    <row r="67" ht="10.5">
      <c r="W67" s="19"/>
    </row>
    <row r="68" ht="10.5">
      <c r="W68" s="19"/>
    </row>
    <row r="69" ht="10.5">
      <c r="W69" s="19"/>
    </row>
    <row r="70" ht="10.5">
      <c r="W70" s="19"/>
    </row>
    <row r="71" ht="10.5">
      <c r="W71" s="19"/>
    </row>
    <row r="72" ht="10.5">
      <c r="W72" s="19"/>
    </row>
    <row r="73" ht="10.5">
      <c r="W73" s="19"/>
    </row>
    <row r="74" ht="10.5">
      <c r="W74" s="19"/>
    </row>
    <row r="75" ht="10.5">
      <c r="W75" s="19"/>
    </row>
    <row r="76" ht="10.5">
      <c r="W76" s="19"/>
    </row>
    <row r="77" ht="10.5">
      <c r="W77" s="19"/>
    </row>
    <row r="78" ht="10.5">
      <c r="W78" s="19"/>
    </row>
    <row r="79" ht="10.5">
      <c r="W79" s="19"/>
    </row>
    <row r="80" ht="10.5">
      <c r="W80" s="19"/>
    </row>
    <row r="81" ht="10.5">
      <c r="W81" s="19"/>
    </row>
    <row r="82" ht="10.5">
      <c r="W82" s="19"/>
    </row>
    <row r="83" ht="10.5">
      <c r="W83" s="19"/>
    </row>
    <row r="84" ht="10.5">
      <c r="W84" s="19"/>
    </row>
    <row r="85" ht="10.5">
      <c r="W85" s="19"/>
    </row>
    <row r="86" ht="10.5">
      <c r="W86" s="19"/>
    </row>
    <row r="87" ht="10.5">
      <c r="W87" s="19"/>
    </row>
    <row r="88" ht="10.5">
      <c r="W88" s="19"/>
    </row>
    <row r="89" ht="10.5">
      <c r="W89" s="19"/>
    </row>
    <row r="90" ht="10.5">
      <c r="W90" s="19"/>
    </row>
    <row r="91" ht="10.5">
      <c r="W91" s="19"/>
    </row>
    <row r="92" ht="10.5">
      <c r="W92" s="19"/>
    </row>
    <row r="93" ht="10.5">
      <c r="W93" s="19"/>
    </row>
    <row r="94" ht="10.5">
      <c r="W94" s="19"/>
    </row>
    <row r="95" ht="10.5">
      <c r="W95" s="19"/>
    </row>
    <row r="96" ht="10.5">
      <c r="W96" s="19"/>
    </row>
    <row r="97" ht="10.5">
      <c r="W97" s="19"/>
    </row>
    <row r="98" ht="10.5">
      <c r="W98" s="21"/>
    </row>
    <row r="99" ht="10.5">
      <c r="W99" s="22"/>
    </row>
    <row r="100" ht="10.5">
      <c r="W100" s="22"/>
    </row>
    <row r="101" ht="10.5">
      <c r="W101" s="22"/>
    </row>
    <row r="102" ht="10.5">
      <c r="W102" s="22"/>
    </row>
  </sheetData>
  <sheetProtection/>
  <mergeCells count="2">
    <mergeCell ref="B3:C3"/>
    <mergeCell ref="B1:BA1"/>
  </mergeCells>
  <printOptions/>
  <pageMargins left="0.7874015748031497" right="0.7874015748031497" top="0.5905511811023623" bottom="0.5905511811023623" header="0.31496062992125984" footer="0.31496062992125984"/>
  <pageSetup horizontalDpi="400" verticalDpi="4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5"/>
  <sheetViews>
    <sheetView zoomScale="55" zoomScaleNormal="55" zoomScalePageLayoutView="0" workbookViewId="0" topLeftCell="A1">
      <selection activeCell="C36" sqref="C36:L4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spans="1:12" ht="19.5" customHeight="1">
      <c r="A1" s="191" t="s">
        <v>196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33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ht="21.75" customHeight="1" thickBot="1">
      <c r="D3" s="2"/>
    </row>
    <row r="4" spans="1:12" ht="31.5" customHeight="1">
      <c r="A4" s="3"/>
      <c r="B4" s="4"/>
      <c r="C4" s="5" t="s">
        <v>191</v>
      </c>
      <c r="D4" s="6"/>
      <c r="E4" s="5" t="s">
        <v>199</v>
      </c>
      <c r="F4" s="6"/>
      <c r="G4" s="142" t="s">
        <v>171</v>
      </c>
      <c r="H4" s="6"/>
      <c r="I4" s="144" t="s">
        <v>200</v>
      </c>
      <c r="J4" s="7"/>
      <c r="K4" s="144" t="s">
        <v>172</v>
      </c>
      <c r="L4" s="6"/>
    </row>
    <row r="5" spans="1:12" ht="31.5" customHeight="1" thickBot="1">
      <c r="A5" s="8"/>
      <c r="B5" s="143" t="s">
        <v>173</v>
      </c>
      <c r="C5" s="123" t="s">
        <v>174</v>
      </c>
      <c r="D5" s="60" t="s">
        <v>175</v>
      </c>
      <c r="E5" s="123" t="s">
        <v>174</v>
      </c>
      <c r="F5" s="60" t="s">
        <v>175</v>
      </c>
      <c r="G5" s="123" t="s">
        <v>174</v>
      </c>
      <c r="H5" s="60" t="s">
        <v>175</v>
      </c>
      <c r="I5" s="123" t="s">
        <v>176</v>
      </c>
      <c r="J5" s="170" t="s">
        <v>177</v>
      </c>
      <c r="K5" s="123" t="str">
        <f>I5</f>
        <v>Increase or decrease</v>
      </c>
      <c r="L5" s="170" t="str">
        <f>J5</f>
        <v>ratio (%) of increase</v>
      </c>
    </row>
    <row r="6" spans="1:12" ht="31.5" customHeight="1">
      <c r="A6" s="135" t="s">
        <v>178</v>
      </c>
      <c r="B6" s="124"/>
      <c r="C6" s="213">
        <v>131156</v>
      </c>
      <c r="D6" s="214">
        <v>100</v>
      </c>
      <c r="E6" s="213">
        <v>125611</v>
      </c>
      <c r="F6" s="214">
        <v>100</v>
      </c>
      <c r="G6" s="213">
        <v>120460</v>
      </c>
      <c r="H6" s="214">
        <v>100</v>
      </c>
      <c r="I6" s="215">
        <f>C6-E6</f>
        <v>5545</v>
      </c>
      <c r="J6" s="216">
        <f aca="true" t="shared" si="0" ref="J6:J14">I6/E6*100</f>
        <v>4.414422303779127</v>
      </c>
      <c r="K6" s="213">
        <f>C6-G6</f>
        <v>10696</v>
      </c>
      <c r="L6" s="216">
        <f aca="true" t="shared" si="1" ref="L6:L14">K6/G6*100</f>
        <v>8.879296031877802</v>
      </c>
    </row>
    <row r="7" spans="1:12" ht="31.5" customHeight="1">
      <c r="A7" s="10"/>
      <c r="B7" s="125" t="s">
        <v>4</v>
      </c>
      <c r="C7" s="217">
        <v>25675</v>
      </c>
      <c r="D7" s="214">
        <v>19.575924852846992</v>
      </c>
      <c r="E7" s="217">
        <v>26873</v>
      </c>
      <c r="F7" s="214">
        <v>21.3938269737523</v>
      </c>
      <c r="G7" s="217">
        <v>26674</v>
      </c>
      <c r="H7" s="214">
        <v>22.14345010791964</v>
      </c>
      <c r="I7" s="215">
        <f>C7-E7</f>
        <v>-1198</v>
      </c>
      <c r="J7" s="216">
        <f t="shared" si="0"/>
        <v>-4.458006177203885</v>
      </c>
      <c r="K7" s="217">
        <f>C7-G7</f>
        <v>-999</v>
      </c>
      <c r="L7" s="216">
        <f t="shared" si="1"/>
        <v>-3.7452200644822673</v>
      </c>
    </row>
    <row r="8" spans="1:12" ht="31.5" customHeight="1">
      <c r="A8" s="10"/>
      <c r="B8" s="125" t="s">
        <v>5</v>
      </c>
      <c r="C8" s="217">
        <v>199</v>
      </c>
      <c r="D8" s="214">
        <v>0.15172771356247522</v>
      </c>
      <c r="E8" s="217">
        <v>203</v>
      </c>
      <c r="F8" s="214">
        <v>0.16161005007523227</v>
      </c>
      <c r="G8" s="217">
        <v>209</v>
      </c>
      <c r="H8" s="214">
        <v>0.17350157728706625</v>
      </c>
      <c r="I8" s="215">
        <f aca="true" t="shared" si="2" ref="I8:I14">C8-E8</f>
        <v>-4</v>
      </c>
      <c r="J8" s="216">
        <f t="shared" si="0"/>
        <v>-1.9704433497536946</v>
      </c>
      <c r="K8" s="217">
        <f aca="true" t="shared" si="3" ref="K8:K14">C8-G8</f>
        <v>-10</v>
      </c>
      <c r="L8" s="216">
        <f t="shared" si="1"/>
        <v>-4.784688995215311</v>
      </c>
    </row>
    <row r="9" spans="1:12" ht="31.5" customHeight="1">
      <c r="A9" s="10"/>
      <c r="B9" s="125" t="s">
        <v>6</v>
      </c>
      <c r="C9" s="217">
        <v>14977</v>
      </c>
      <c r="D9" s="214">
        <v>11.419225959925585</v>
      </c>
      <c r="E9" s="217">
        <v>15183</v>
      </c>
      <c r="F9" s="214">
        <v>12.08731719355789</v>
      </c>
      <c r="G9" s="217">
        <v>15129</v>
      </c>
      <c r="H9" s="214">
        <v>12.5593558027561</v>
      </c>
      <c r="I9" s="215">
        <f t="shared" si="2"/>
        <v>-206</v>
      </c>
      <c r="J9" s="216">
        <f t="shared" si="0"/>
        <v>-1.3567806098926432</v>
      </c>
      <c r="K9" s="217">
        <f t="shared" si="3"/>
        <v>-152</v>
      </c>
      <c r="L9" s="216">
        <f t="shared" si="1"/>
        <v>-1.0046929737590058</v>
      </c>
    </row>
    <row r="10" spans="1:12" ht="31.5" customHeight="1">
      <c r="A10" s="10"/>
      <c r="B10" s="125" t="s">
        <v>7</v>
      </c>
      <c r="C10" s="217">
        <v>2706</v>
      </c>
      <c r="D10" s="214">
        <v>2.0631919241208942</v>
      </c>
      <c r="E10" s="217">
        <v>3147</v>
      </c>
      <c r="F10" s="214">
        <v>2.50535383047663</v>
      </c>
      <c r="G10" s="217">
        <v>3314</v>
      </c>
      <c r="H10" s="214">
        <v>2.7511207039681222</v>
      </c>
      <c r="I10" s="215">
        <f t="shared" si="2"/>
        <v>-441</v>
      </c>
      <c r="J10" s="216">
        <f t="shared" si="0"/>
        <v>-14.013346043851287</v>
      </c>
      <c r="K10" s="217">
        <f t="shared" si="3"/>
        <v>-608</v>
      </c>
      <c r="L10" s="216">
        <f t="shared" si="1"/>
        <v>-18.346409173204588</v>
      </c>
    </row>
    <row r="11" spans="1:12" ht="31.5" customHeight="1">
      <c r="A11" s="10"/>
      <c r="B11" s="125" t="s">
        <v>179</v>
      </c>
      <c r="C11" s="217">
        <v>15815</v>
      </c>
      <c r="D11" s="214">
        <v>12.058159748696209</v>
      </c>
      <c r="E11" s="217">
        <v>15382</v>
      </c>
      <c r="F11" s="214">
        <v>12.24574280914888</v>
      </c>
      <c r="G11" s="217">
        <v>14706</v>
      </c>
      <c r="H11" s="214">
        <v>12.208201892744478</v>
      </c>
      <c r="I11" s="215">
        <f t="shared" si="2"/>
        <v>433</v>
      </c>
      <c r="J11" s="216">
        <f t="shared" si="0"/>
        <v>2.81497854635288</v>
      </c>
      <c r="K11" s="217">
        <f t="shared" si="3"/>
        <v>1109</v>
      </c>
      <c r="L11" s="216">
        <f t="shared" si="1"/>
        <v>7.541139670882632</v>
      </c>
    </row>
    <row r="12" spans="1:12" ht="31.5" customHeight="1">
      <c r="A12" s="10"/>
      <c r="B12" s="125" t="s">
        <v>9</v>
      </c>
      <c r="C12" s="217">
        <v>330</v>
      </c>
      <c r="D12" s="214">
        <v>0.2516087712342554</v>
      </c>
      <c r="E12" s="217">
        <v>376</v>
      </c>
      <c r="F12" s="214">
        <v>0.2993368415186568</v>
      </c>
      <c r="G12" s="217">
        <v>331</v>
      </c>
      <c r="H12" s="214">
        <v>0.27478000996181307</v>
      </c>
      <c r="I12" s="215">
        <f t="shared" si="2"/>
        <v>-46</v>
      </c>
      <c r="J12" s="216">
        <f t="shared" si="0"/>
        <v>-12.23404255319149</v>
      </c>
      <c r="K12" s="217">
        <f t="shared" si="3"/>
        <v>-1</v>
      </c>
      <c r="L12" s="216">
        <f t="shared" si="1"/>
        <v>-0.3021148036253776</v>
      </c>
    </row>
    <row r="13" spans="1:12" ht="31.5" customHeight="1">
      <c r="A13" s="10"/>
      <c r="B13" s="125" t="s">
        <v>10</v>
      </c>
      <c r="C13" s="217">
        <v>1275</v>
      </c>
      <c r="D13" s="214">
        <v>0.9721247979505321</v>
      </c>
      <c r="E13" s="217">
        <v>1248</v>
      </c>
      <c r="F13" s="214">
        <v>0.9935435590832012</v>
      </c>
      <c r="G13" s="217">
        <v>1314</v>
      </c>
      <c r="H13" s="214">
        <v>1.090818528972273</v>
      </c>
      <c r="I13" s="215">
        <f t="shared" si="2"/>
        <v>27</v>
      </c>
      <c r="J13" s="216">
        <f t="shared" si="0"/>
        <v>2.1634615384615383</v>
      </c>
      <c r="K13" s="217">
        <f t="shared" si="3"/>
        <v>-39</v>
      </c>
      <c r="L13" s="216">
        <f t="shared" si="1"/>
        <v>-2.968036529680365</v>
      </c>
    </row>
    <row r="14" spans="1:12" ht="31.5" customHeight="1">
      <c r="A14" s="10"/>
      <c r="B14" s="125" t="s">
        <v>11</v>
      </c>
      <c r="C14" s="215">
        <v>3220</v>
      </c>
      <c r="D14" s="218">
        <v>2.455091646588795</v>
      </c>
      <c r="E14" s="215">
        <v>2991</v>
      </c>
      <c r="F14" s="218">
        <v>2.38116088559123</v>
      </c>
      <c r="G14" s="215">
        <v>2781</v>
      </c>
      <c r="H14" s="218">
        <v>2.3086501743317287</v>
      </c>
      <c r="I14" s="215">
        <f t="shared" si="2"/>
        <v>229</v>
      </c>
      <c r="J14" s="216">
        <f t="shared" si="0"/>
        <v>7.656302240053494</v>
      </c>
      <c r="K14" s="217">
        <f t="shared" si="3"/>
        <v>439</v>
      </c>
      <c r="L14" s="216">
        <f t="shared" si="1"/>
        <v>15.785688601222581</v>
      </c>
    </row>
    <row r="15" spans="1:12" ht="31.5" customHeight="1" thickBot="1">
      <c r="A15" s="11"/>
      <c r="B15" s="126" t="s">
        <v>12</v>
      </c>
      <c r="C15" s="221">
        <v>66959</v>
      </c>
      <c r="D15" s="219">
        <v>51.052944585074265</v>
      </c>
      <c r="E15" s="221">
        <v>60208</v>
      </c>
      <c r="F15" s="219">
        <v>47.93210785679598</v>
      </c>
      <c r="G15" s="221">
        <v>56002</v>
      </c>
      <c r="H15" s="219">
        <v>46.49012120205877</v>
      </c>
      <c r="I15" s="221">
        <f>C15-E15</f>
        <v>6751</v>
      </c>
      <c r="J15" s="220">
        <f>I15/E15*100</f>
        <v>11.212795641775179</v>
      </c>
      <c r="K15" s="221">
        <f>C15-G15</f>
        <v>10957</v>
      </c>
      <c r="L15" s="220">
        <f>K15/G15*100</f>
        <v>19.565372665261954</v>
      </c>
    </row>
    <row r="16" spans="3:8" ht="15" customHeight="1">
      <c r="C16" s="12"/>
      <c r="D16" s="12"/>
      <c r="E16" s="12"/>
      <c r="F16" s="12"/>
      <c r="G16" s="12"/>
      <c r="H16" s="12"/>
    </row>
    <row r="17" ht="15" customHeight="1"/>
    <row r="18" ht="19.5" customHeight="1">
      <c r="B18" s="101" t="s">
        <v>180</v>
      </c>
    </row>
    <row r="19" ht="19.5" customHeight="1">
      <c r="B19" s="102" t="s">
        <v>181</v>
      </c>
    </row>
    <row r="20" ht="19.5" customHeight="1">
      <c r="B20" s="102" t="s">
        <v>182</v>
      </c>
    </row>
    <row r="21" ht="19.5" customHeight="1">
      <c r="B21" s="102" t="s">
        <v>183</v>
      </c>
    </row>
    <row r="22" ht="19.5" customHeight="1">
      <c r="B22" s="102" t="s">
        <v>206</v>
      </c>
    </row>
    <row r="23" ht="18.75">
      <c r="B23" s="13"/>
    </row>
    <row r="24" ht="17.25">
      <c r="B24" s="14"/>
    </row>
    <row r="25" ht="17.25">
      <c r="B25" s="14"/>
    </row>
    <row r="26" ht="17.25">
      <c r="B26" s="14"/>
    </row>
    <row r="27" ht="17.25">
      <c r="B27" s="14"/>
    </row>
    <row r="29" ht="19.5" customHeight="1"/>
    <row r="30" spans="1:12" ht="19.5" customHeight="1">
      <c r="A30" s="191" t="str">
        <f>A1</f>
        <v>Industrial accidents (fatal accidents and non fatal accident with 4 days absent or more) in CY2020 (fixed data) 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</row>
    <row r="31" spans="1:12" ht="27.7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ht="19.5" customHeight="1">
      <c r="D32" s="2"/>
    </row>
    <row r="33" spans="10:12" ht="19.5" customHeight="1" thickBot="1">
      <c r="J33" s="35"/>
      <c r="K33" s="36"/>
      <c r="L33" s="93"/>
    </row>
    <row r="34" spans="1:12" ht="31.5" customHeight="1">
      <c r="A34" s="3"/>
      <c r="B34" s="4"/>
      <c r="C34" s="5" t="str">
        <f>C4</f>
        <v>    2020(Jan～Dec)</v>
      </c>
      <c r="D34" s="6"/>
      <c r="E34" s="5" t="str">
        <f>E4</f>
        <v>    2019(Jan～Dec)</v>
      </c>
      <c r="F34" s="6"/>
      <c r="G34" s="5" t="str">
        <f>G4</f>
        <v>    2017(Jan～Dec)</v>
      </c>
      <c r="H34" s="6"/>
      <c r="I34" s="5" t="str">
        <f>I4</f>
        <v>compared to CY2019</v>
      </c>
      <c r="J34" s="7"/>
      <c r="K34" s="5" t="str">
        <f>K4</f>
        <v>compared to CY2017</v>
      </c>
      <c r="L34" s="6"/>
    </row>
    <row r="35" spans="1:12" ht="31.5" customHeight="1" thickBot="1">
      <c r="A35" s="8"/>
      <c r="B35" s="143" t="s">
        <v>173</v>
      </c>
      <c r="C35" s="123" t="s">
        <v>174</v>
      </c>
      <c r="D35" s="60" t="s">
        <v>175</v>
      </c>
      <c r="E35" s="123" t="s">
        <v>174</v>
      </c>
      <c r="F35" s="60" t="s">
        <v>175</v>
      </c>
      <c r="G35" s="123" t="s">
        <v>174</v>
      </c>
      <c r="H35" s="60" t="s">
        <v>175</v>
      </c>
      <c r="I35" s="123" t="s">
        <v>176</v>
      </c>
      <c r="J35" s="170" t="s">
        <v>177</v>
      </c>
      <c r="K35" s="123" t="str">
        <f>I35</f>
        <v>Increase or decrease</v>
      </c>
      <c r="L35" s="170" t="str">
        <f>J35</f>
        <v>ratio (%) of increase</v>
      </c>
    </row>
    <row r="36" spans="1:12" ht="31.5" customHeight="1">
      <c r="A36" s="134" t="s">
        <v>184</v>
      </c>
      <c r="B36" s="130"/>
      <c r="C36" s="222">
        <v>66959</v>
      </c>
      <c r="D36" s="214">
        <v>100</v>
      </c>
      <c r="E36" s="222">
        <v>60208</v>
      </c>
      <c r="F36" s="214">
        <v>100</v>
      </c>
      <c r="G36" s="222">
        <v>56002</v>
      </c>
      <c r="H36" s="214">
        <v>100</v>
      </c>
      <c r="I36" s="222">
        <f>C36-E36</f>
        <v>6751</v>
      </c>
      <c r="J36" s="223">
        <f aca="true" t="shared" si="4" ref="J36:J47">I36/E36*100</f>
        <v>11.212795641775179</v>
      </c>
      <c r="K36" s="213">
        <f aca="true" t="shared" si="5" ref="K36:K47">C36-G36</f>
        <v>10957</v>
      </c>
      <c r="L36" s="223">
        <f aca="true" t="shared" si="6" ref="L36:L47">K36/G36*100</f>
        <v>19.565372665261954</v>
      </c>
    </row>
    <row r="37" spans="1:12" ht="31.5" customHeight="1">
      <c r="A37" s="127"/>
      <c r="B37" s="125" t="s">
        <v>13</v>
      </c>
      <c r="C37" s="224">
        <v>20169</v>
      </c>
      <c r="D37" s="214">
        <v>30.121417583894623</v>
      </c>
      <c r="E37" s="224">
        <v>19434</v>
      </c>
      <c r="F37" s="214">
        <v>32.278102577730536</v>
      </c>
      <c r="G37" s="224">
        <v>18270</v>
      </c>
      <c r="H37" s="214">
        <v>32.62383486304061</v>
      </c>
      <c r="I37" s="215">
        <f aca="true" t="shared" si="7" ref="I37:I47">C37-E37</f>
        <v>735</v>
      </c>
      <c r="J37" s="216">
        <f t="shared" si="4"/>
        <v>3.782031491200988</v>
      </c>
      <c r="K37" s="217">
        <f t="shared" si="5"/>
        <v>1899</v>
      </c>
      <c r="L37" s="216">
        <f t="shared" si="6"/>
        <v>10.394088669950738</v>
      </c>
    </row>
    <row r="38" spans="1:12" ht="31.5" customHeight="1">
      <c r="A38" s="128"/>
      <c r="B38" s="177" t="s">
        <v>185</v>
      </c>
      <c r="C38" s="225">
        <v>15341</v>
      </c>
      <c r="D38" s="214" t="s">
        <v>1</v>
      </c>
      <c r="E38" s="225">
        <v>14666</v>
      </c>
      <c r="F38" s="216" t="s">
        <v>1</v>
      </c>
      <c r="G38" s="225">
        <v>13881</v>
      </c>
      <c r="H38" s="216" t="s">
        <v>1</v>
      </c>
      <c r="I38" s="215">
        <f t="shared" si="7"/>
        <v>675</v>
      </c>
      <c r="J38" s="216">
        <f t="shared" si="4"/>
        <v>4.602481930996864</v>
      </c>
      <c r="K38" s="217">
        <f t="shared" si="5"/>
        <v>1460</v>
      </c>
      <c r="L38" s="216">
        <f t="shared" si="6"/>
        <v>10.51797420935091</v>
      </c>
    </row>
    <row r="39" spans="1:12" ht="31.5" customHeight="1">
      <c r="A39" s="127"/>
      <c r="B39" s="133" t="s">
        <v>14</v>
      </c>
      <c r="C39" s="215">
        <v>1185</v>
      </c>
      <c r="D39" s="214">
        <v>1.7697396914529786</v>
      </c>
      <c r="E39" s="215">
        <v>1279</v>
      </c>
      <c r="F39" s="214">
        <v>2.12430241828328</v>
      </c>
      <c r="G39" s="215">
        <v>1419</v>
      </c>
      <c r="H39" s="214">
        <v>2.533838077211528</v>
      </c>
      <c r="I39" s="215">
        <f t="shared" si="7"/>
        <v>-94</v>
      </c>
      <c r="J39" s="216">
        <f t="shared" si="4"/>
        <v>-7.349491790461298</v>
      </c>
      <c r="K39" s="217">
        <f t="shared" si="5"/>
        <v>-234</v>
      </c>
      <c r="L39" s="216">
        <f t="shared" si="6"/>
        <v>-16.49048625792812</v>
      </c>
    </row>
    <row r="40" spans="1:12" ht="31.5" customHeight="1">
      <c r="A40" s="127"/>
      <c r="B40" s="125" t="s">
        <v>15</v>
      </c>
      <c r="C40" s="217">
        <v>2362</v>
      </c>
      <c r="D40" s="214">
        <v>3.527531773174629</v>
      </c>
      <c r="E40" s="217">
        <v>2252</v>
      </c>
      <c r="F40" s="214">
        <v>3.74036672867393</v>
      </c>
      <c r="G40" s="217">
        <v>2393</v>
      </c>
      <c r="H40" s="214">
        <v>4.273061676368701</v>
      </c>
      <c r="I40" s="215">
        <f t="shared" si="7"/>
        <v>110</v>
      </c>
      <c r="J40" s="216">
        <f t="shared" si="4"/>
        <v>4.8845470692717585</v>
      </c>
      <c r="K40" s="217">
        <f t="shared" si="5"/>
        <v>-31</v>
      </c>
      <c r="L40" s="216">
        <f t="shared" si="6"/>
        <v>-1.2954450480568325</v>
      </c>
    </row>
    <row r="41" spans="1:12" ht="31.5" customHeight="1">
      <c r="A41" s="127"/>
      <c r="B41" s="125" t="s">
        <v>16</v>
      </c>
      <c r="C41" s="217">
        <v>20286</v>
      </c>
      <c r="D41" s="214">
        <v>30.296151376215295</v>
      </c>
      <c r="E41" s="217">
        <v>13559</v>
      </c>
      <c r="F41" s="214">
        <v>22.520263087961734</v>
      </c>
      <c r="G41" s="217">
        <v>12106</v>
      </c>
      <c r="H41" s="214">
        <v>21.617085104103424</v>
      </c>
      <c r="I41" s="215">
        <f t="shared" si="7"/>
        <v>6727</v>
      </c>
      <c r="J41" s="216">
        <f t="shared" si="4"/>
        <v>49.612803304078476</v>
      </c>
      <c r="K41" s="217">
        <f t="shared" si="5"/>
        <v>8180</v>
      </c>
      <c r="L41" s="216">
        <f t="shared" si="6"/>
        <v>67.5698000991244</v>
      </c>
    </row>
    <row r="42" spans="1:12" ht="31.5" customHeight="1">
      <c r="A42" s="128"/>
      <c r="B42" s="132" t="s">
        <v>186</v>
      </c>
      <c r="C42" s="226">
        <v>13267</v>
      </c>
      <c r="D42" s="214" t="s">
        <v>1</v>
      </c>
      <c r="E42" s="226">
        <v>10045</v>
      </c>
      <c r="F42" s="216" t="s">
        <v>1</v>
      </c>
      <c r="G42" s="226">
        <v>8738</v>
      </c>
      <c r="H42" s="216" t="s">
        <v>1</v>
      </c>
      <c r="I42" s="215">
        <f t="shared" si="7"/>
        <v>3222</v>
      </c>
      <c r="J42" s="216">
        <f t="shared" si="4"/>
        <v>32.075659532105526</v>
      </c>
      <c r="K42" s="226">
        <f t="shared" si="5"/>
        <v>4529</v>
      </c>
      <c r="L42" s="216">
        <f t="shared" si="6"/>
        <v>51.83108262760358</v>
      </c>
    </row>
    <row r="43" spans="1:12" ht="31.5" customHeight="1">
      <c r="A43" s="127"/>
      <c r="B43" s="125" t="s">
        <v>17</v>
      </c>
      <c r="C43" s="226">
        <v>8242</v>
      </c>
      <c r="D43" s="214">
        <v>12.309024925700802</v>
      </c>
      <c r="E43" s="226">
        <v>9345</v>
      </c>
      <c r="F43" s="214">
        <v>15.521193196917354</v>
      </c>
      <c r="G43" s="226">
        <v>8621</v>
      </c>
      <c r="H43" s="214">
        <v>15.394093068104711</v>
      </c>
      <c r="I43" s="215">
        <f t="shared" si="7"/>
        <v>-1103</v>
      </c>
      <c r="J43" s="216">
        <f t="shared" si="4"/>
        <v>-11.803103263777421</v>
      </c>
      <c r="K43" s="226">
        <f t="shared" si="5"/>
        <v>-379</v>
      </c>
      <c r="L43" s="216">
        <f t="shared" si="6"/>
        <v>-4.396241735297529</v>
      </c>
    </row>
    <row r="44" spans="1:12" ht="31.5" customHeight="1">
      <c r="A44" s="128"/>
      <c r="B44" s="177" t="s">
        <v>187</v>
      </c>
      <c r="C44" s="226">
        <v>4953</v>
      </c>
      <c r="D44" s="214" t="s">
        <v>1</v>
      </c>
      <c r="E44" s="226">
        <v>5141</v>
      </c>
      <c r="F44" s="216" t="s">
        <v>1</v>
      </c>
      <c r="G44" s="226">
        <v>4721</v>
      </c>
      <c r="H44" s="216" t="s">
        <v>1</v>
      </c>
      <c r="I44" s="215">
        <f t="shared" si="7"/>
        <v>-188</v>
      </c>
      <c r="J44" s="216">
        <f t="shared" si="4"/>
        <v>-3.656876094145108</v>
      </c>
      <c r="K44" s="226">
        <f t="shared" si="5"/>
        <v>232</v>
      </c>
      <c r="L44" s="216">
        <f t="shared" si="6"/>
        <v>4.914213090446939</v>
      </c>
    </row>
    <row r="45" spans="1:12" ht="31.5" customHeight="1">
      <c r="A45" s="127"/>
      <c r="B45" s="133" t="s">
        <v>18</v>
      </c>
      <c r="C45" s="226">
        <v>6781</v>
      </c>
      <c r="D45" s="214">
        <v>10.127092698517002</v>
      </c>
      <c r="E45" s="226">
        <v>6617</v>
      </c>
      <c r="F45" s="214">
        <v>10.990233855965984</v>
      </c>
      <c r="G45" s="226">
        <v>5953</v>
      </c>
      <c r="H45" s="214">
        <v>10.629977500803543</v>
      </c>
      <c r="I45" s="215">
        <f t="shared" si="7"/>
        <v>164</v>
      </c>
      <c r="J45" s="216">
        <f t="shared" si="4"/>
        <v>2.4784645609792957</v>
      </c>
      <c r="K45" s="226">
        <f t="shared" si="5"/>
        <v>828</v>
      </c>
      <c r="L45" s="216">
        <f t="shared" si="6"/>
        <v>13.908953468839242</v>
      </c>
    </row>
    <row r="46" spans="1:12" ht="31.5" customHeight="1">
      <c r="A46" s="127"/>
      <c r="B46" s="125" t="s">
        <v>19</v>
      </c>
      <c r="C46" s="226">
        <v>1792</v>
      </c>
      <c r="D46" s="214">
        <v>2.6762645798175004</v>
      </c>
      <c r="E46" s="226">
        <v>1698</v>
      </c>
      <c r="F46" s="214">
        <v>2.820223226149349</v>
      </c>
      <c r="G46" s="226">
        <v>1603</v>
      </c>
      <c r="H46" s="214">
        <v>2.8623977715081605</v>
      </c>
      <c r="I46" s="215">
        <f t="shared" si="7"/>
        <v>94</v>
      </c>
      <c r="J46" s="216">
        <f t="shared" si="4"/>
        <v>5.535924617196701</v>
      </c>
      <c r="K46" s="226">
        <f t="shared" si="5"/>
        <v>189</v>
      </c>
      <c r="L46" s="216">
        <f t="shared" si="6"/>
        <v>11.790393013100436</v>
      </c>
    </row>
    <row r="47" spans="1:12" ht="31.5" customHeight="1" thickBot="1">
      <c r="A47" s="129"/>
      <c r="B47" s="131" t="s">
        <v>20</v>
      </c>
      <c r="C47" s="221">
        <v>6142</v>
      </c>
      <c r="D47" s="214">
        <v>9.172777371227168</v>
      </c>
      <c r="E47" s="221">
        <v>6024</v>
      </c>
      <c r="F47" s="214">
        <v>10.005314908317832</v>
      </c>
      <c r="G47" s="221">
        <v>5637</v>
      </c>
      <c r="H47" s="214">
        <v>10.065711938859327</v>
      </c>
      <c r="I47" s="221">
        <f t="shared" si="7"/>
        <v>118</v>
      </c>
      <c r="J47" s="220">
        <f t="shared" si="4"/>
        <v>1.9588313413014609</v>
      </c>
      <c r="K47" s="221">
        <f t="shared" si="5"/>
        <v>505</v>
      </c>
      <c r="L47" s="220">
        <f t="shared" si="6"/>
        <v>8.958665957069362</v>
      </c>
    </row>
    <row r="48" spans="4:8" ht="14.25">
      <c r="D48" s="12"/>
      <c r="E48" s="12"/>
      <c r="F48" s="12"/>
      <c r="G48" s="12"/>
      <c r="H48" s="12"/>
    </row>
    <row r="50" ht="17.25">
      <c r="B50" s="101" t="s">
        <v>180</v>
      </c>
    </row>
    <row r="51" ht="17.25">
      <c r="B51" s="102" t="s">
        <v>181</v>
      </c>
    </row>
    <row r="52" ht="17.25">
      <c r="B52" s="103" t="s">
        <v>188</v>
      </c>
    </row>
    <row r="53" ht="19.5" customHeight="1">
      <c r="B53" s="13"/>
    </row>
    <row r="54" ht="18.75">
      <c r="B54" s="13"/>
    </row>
    <row r="55" ht="17.25">
      <c r="B55" s="14"/>
    </row>
    <row r="56" ht="17.25">
      <c r="B56" s="14"/>
    </row>
    <row r="57" ht="17.25">
      <c r="B57" s="14"/>
    </row>
    <row r="60" ht="18.75">
      <c r="G60" s="15"/>
    </row>
    <row r="65" ht="17.25">
      <c r="G65" s="16"/>
    </row>
  </sheetData>
  <sheetProtection/>
  <mergeCells count="2">
    <mergeCell ref="A1:L2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5"/>
  <sheetViews>
    <sheetView zoomScale="85" zoomScaleNormal="85" zoomScalePageLayoutView="0" workbookViewId="0" topLeftCell="A10">
      <selection activeCell="S26" sqref="S26"/>
    </sheetView>
  </sheetViews>
  <sheetFormatPr defaultColWidth="8.796875" defaultRowHeight="15"/>
  <cols>
    <col min="1" max="1" width="2.69921875" style="79" customWidth="1"/>
    <col min="2" max="2" width="14.8984375" style="79" customWidth="1"/>
    <col min="3" max="4" width="5.69921875" style="79" customWidth="1"/>
    <col min="5" max="7" width="4.8984375" style="79" customWidth="1"/>
    <col min="8" max="8" width="4.69921875" style="79" customWidth="1"/>
    <col min="9" max="9" width="5.69921875" style="79" customWidth="1"/>
    <col min="10" max="20" width="4.8984375" style="79" customWidth="1"/>
    <col min="21" max="21" width="5.69921875" style="79" customWidth="1"/>
    <col min="22" max="23" width="4.8984375" style="79" customWidth="1"/>
    <col min="24" max="24" width="7" style="79" customWidth="1"/>
    <col min="25" max="25" width="9.69921875" style="79" bestFit="1" customWidth="1"/>
    <col min="26" max="26" width="9.09765625" style="79" bestFit="1" customWidth="1"/>
    <col min="27" max="16384" width="9" style="79" customWidth="1"/>
  </cols>
  <sheetData>
    <row r="1" spans="2:24" ht="34.5" customHeight="1">
      <c r="B1" s="182" t="s">
        <v>197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ht="15" thickBot="1">
      <c r="X2" s="59"/>
    </row>
    <row r="3" spans="1:24" ht="144" customHeight="1">
      <c r="A3" s="80"/>
      <c r="B3" s="81"/>
      <c r="C3" s="151" t="s">
        <v>136</v>
      </c>
      <c r="D3" s="151" t="s">
        <v>137</v>
      </c>
      <c r="E3" s="151" t="s">
        <v>138</v>
      </c>
      <c r="F3" s="151" t="s">
        <v>139</v>
      </c>
      <c r="G3" s="151" t="s">
        <v>140</v>
      </c>
      <c r="H3" s="151" t="s">
        <v>141</v>
      </c>
      <c r="I3" s="151" t="s">
        <v>142</v>
      </c>
      <c r="J3" s="151" t="s">
        <v>143</v>
      </c>
      <c r="K3" s="151" t="s">
        <v>144</v>
      </c>
      <c r="L3" s="151" t="s">
        <v>145</v>
      </c>
      <c r="M3" s="151" t="s">
        <v>146</v>
      </c>
      <c r="N3" s="151" t="s">
        <v>147</v>
      </c>
      <c r="O3" s="151" t="s">
        <v>148</v>
      </c>
      <c r="P3" s="151" t="s">
        <v>149</v>
      </c>
      <c r="Q3" s="151" t="s">
        <v>150</v>
      </c>
      <c r="R3" s="151" t="s">
        <v>151</v>
      </c>
      <c r="S3" s="151" t="s">
        <v>152</v>
      </c>
      <c r="T3" s="151" t="s">
        <v>153</v>
      </c>
      <c r="U3" s="152" t="s">
        <v>154</v>
      </c>
      <c r="V3" s="151" t="s">
        <v>20</v>
      </c>
      <c r="W3" s="151" t="s">
        <v>155</v>
      </c>
      <c r="X3" s="153" t="s">
        <v>131</v>
      </c>
    </row>
    <row r="4" spans="1:26" ht="32.25" customHeight="1">
      <c r="A4" s="185" t="s">
        <v>23</v>
      </c>
      <c r="B4" s="186"/>
      <c r="C4" s="64">
        <v>20977</v>
      </c>
      <c r="D4" s="64">
        <v>30929</v>
      </c>
      <c r="E4" s="64">
        <v>6669</v>
      </c>
      <c r="F4" s="64">
        <v>5912</v>
      </c>
      <c r="G4" s="64">
        <v>2057</v>
      </c>
      <c r="H4" s="64">
        <v>5346</v>
      </c>
      <c r="I4" s="64">
        <v>13602</v>
      </c>
      <c r="J4" s="64">
        <v>7592</v>
      </c>
      <c r="K4" s="64">
        <v>242</v>
      </c>
      <c r="L4" s="64">
        <v>27</v>
      </c>
      <c r="M4" s="64">
        <v>3099</v>
      </c>
      <c r="N4" s="64">
        <v>558</v>
      </c>
      <c r="O4" s="64">
        <v>92</v>
      </c>
      <c r="P4" s="64">
        <v>64</v>
      </c>
      <c r="Q4" s="64">
        <v>51</v>
      </c>
      <c r="R4" s="64">
        <v>61</v>
      </c>
      <c r="S4" s="64">
        <v>6863</v>
      </c>
      <c r="T4" s="64">
        <v>97</v>
      </c>
      <c r="U4" s="64">
        <v>19121</v>
      </c>
      <c r="V4" s="64">
        <v>7620</v>
      </c>
      <c r="W4" s="64">
        <v>177</v>
      </c>
      <c r="X4" s="65">
        <v>131156</v>
      </c>
      <c r="Y4" s="82"/>
      <c r="Z4" s="82"/>
    </row>
    <row r="5" spans="1:26" ht="32.25" customHeight="1">
      <c r="A5" s="173"/>
      <c r="B5" s="174" t="s">
        <v>168</v>
      </c>
      <c r="C5" s="64">
        <v>2943</v>
      </c>
      <c r="D5" s="64">
        <v>5094</v>
      </c>
      <c r="E5" s="64">
        <v>1237</v>
      </c>
      <c r="F5" s="64">
        <v>1730</v>
      </c>
      <c r="G5" s="64">
        <v>508</v>
      </c>
      <c r="H5" s="64">
        <v>1040</v>
      </c>
      <c r="I5" s="64">
        <v>6209</v>
      </c>
      <c r="J5" s="64">
        <v>2320</v>
      </c>
      <c r="K5" s="64">
        <v>32</v>
      </c>
      <c r="L5" s="64">
        <v>5</v>
      </c>
      <c r="M5" s="64">
        <v>885</v>
      </c>
      <c r="N5" s="64">
        <v>241</v>
      </c>
      <c r="O5" s="64">
        <v>24</v>
      </c>
      <c r="P5" s="64">
        <v>30</v>
      </c>
      <c r="Q5" s="64">
        <v>14</v>
      </c>
      <c r="R5" s="64">
        <v>35</v>
      </c>
      <c r="S5" s="64">
        <v>245</v>
      </c>
      <c r="T5" s="64">
        <v>3</v>
      </c>
      <c r="U5" s="64">
        <v>2595</v>
      </c>
      <c r="V5" s="64">
        <v>470</v>
      </c>
      <c r="W5" s="64">
        <v>15</v>
      </c>
      <c r="X5" s="65">
        <v>25675</v>
      </c>
      <c r="Y5" s="82"/>
      <c r="Z5" s="82"/>
    </row>
    <row r="6" spans="1:26" ht="32.25" customHeight="1">
      <c r="A6" s="171"/>
      <c r="B6" s="172" t="s">
        <v>5</v>
      </c>
      <c r="C6" s="66">
        <v>66</v>
      </c>
      <c r="D6" s="84">
        <v>23</v>
      </c>
      <c r="E6" s="84">
        <v>7</v>
      </c>
      <c r="F6" s="84">
        <v>18</v>
      </c>
      <c r="G6" s="84">
        <v>6</v>
      </c>
      <c r="H6" s="84">
        <v>11</v>
      </c>
      <c r="I6" s="84">
        <v>39</v>
      </c>
      <c r="J6" s="84">
        <v>6</v>
      </c>
      <c r="K6" s="84">
        <v>0</v>
      </c>
      <c r="L6" s="84">
        <v>0</v>
      </c>
      <c r="M6" s="84">
        <v>6</v>
      </c>
      <c r="N6" s="84">
        <v>1</v>
      </c>
      <c r="O6" s="84">
        <v>0</v>
      </c>
      <c r="P6" s="84">
        <v>0</v>
      </c>
      <c r="Q6" s="84">
        <v>1</v>
      </c>
      <c r="R6" s="84">
        <v>0</v>
      </c>
      <c r="S6" s="84">
        <v>2</v>
      </c>
      <c r="T6" s="84">
        <v>0</v>
      </c>
      <c r="U6" s="84">
        <v>13</v>
      </c>
      <c r="V6" s="84">
        <v>0</v>
      </c>
      <c r="W6" s="85">
        <v>0</v>
      </c>
      <c r="X6" s="67">
        <v>199</v>
      </c>
      <c r="Y6" s="82"/>
      <c r="Z6" s="82"/>
    </row>
    <row r="7" spans="1:26" ht="32.25" customHeight="1">
      <c r="A7" s="83"/>
      <c r="B7" s="63" t="s">
        <v>6</v>
      </c>
      <c r="C7" s="64">
        <v>4756</v>
      </c>
      <c r="D7" s="64">
        <v>1672</v>
      </c>
      <c r="E7" s="64">
        <v>704</v>
      </c>
      <c r="F7" s="64">
        <v>1370</v>
      </c>
      <c r="G7" s="64">
        <v>452</v>
      </c>
      <c r="H7" s="64">
        <v>791</v>
      </c>
      <c r="I7" s="64">
        <v>1669</v>
      </c>
      <c r="J7" s="64">
        <v>1257</v>
      </c>
      <c r="K7" s="64">
        <v>99</v>
      </c>
      <c r="L7" s="64">
        <v>6</v>
      </c>
      <c r="M7" s="64">
        <v>289</v>
      </c>
      <c r="N7" s="64">
        <v>76</v>
      </c>
      <c r="O7" s="64">
        <v>36</v>
      </c>
      <c r="P7" s="64">
        <v>11</v>
      </c>
      <c r="Q7" s="64">
        <v>8</v>
      </c>
      <c r="R7" s="64">
        <v>10</v>
      </c>
      <c r="S7" s="64">
        <v>542</v>
      </c>
      <c r="T7" s="64">
        <v>5</v>
      </c>
      <c r="U7" s="64">
        <v>947</v>
      </c>
      <c r="V7" s="64">
        <v>270</v>
      </c>
      <c r="W7" s="64">
        <v>7</v>
      </c>
      <c r="X7" s="65">
        <v>14977</v>
      </c>
      <c r="Y7" s="82"/>
      <c r="Z7" s="82"/>
    </row>
    <row r="8" spans="1:26" ht="32.25" customHeight="1">
      <c r="A8" s="83"/>
      <c r="B8" s="68" t="s">
        <v>7</v>
      </c>
      <c r="C8" s="64">
        <v>263</v>
      </c>
      <c r="D8" s="64">
        <v>648</v>
      </c>
      <c r="E8" s="64">
        <v>151</v>
      </c>
      <c r="F8" s="64">
        <v>28</v>
      </c>
      <c r="G8" s="64">
        <v>4</v>
      </c>
      <c r="H8" s="64">
        <v>82</v>
      </c>
      <c r="I8" s="64">
        <v>126</v>
      </c>
      <c r="J8" s="64">
        <v>14</v>
      </c>
      <c r="K8" s="64">
        <v>2</v>
      </c>
      <c r="L8" s="64">
        <v>0</v>
      </c>
      <c r="M8" s="64">
        <v>23</v>
      </c>
      <c r="N8" s="64">
        <v>7</v>
      </c>
      <c r="O8" s="64">
        <v>2</v>
      </c>
      <c r="P8" s="64">
        <v>0</v>
      </c>
      <c r="Q8" s="64">
        <v>0</v>
      </c>
      <c r="R8" s="64">
        <v>1</v>
      </c>
      <c r="S8" s="64">
        <v>740</v>
      </c>
      <c r="T8" s="64">
        <v>11</v>
      </c>
      <c r="U8" s="64">
        <v>438</v>
      </c>
      <c r="V8" s="64">
        <v>152</v>
      </c>
      <c r="W8" s="64">
        <v>14</v>
      </c>
      <c r="X8" s="65">
        <v>2706</v>
      </c>
      <c r="Y8" s="82"/>
      <c r="Z8" s="82"/>
    </row>
    <row r="9" spans="1:26" ht="32.25" customHeight="1">
      <c r="A9" s="83"/>
      <c r="B9" s="68" t="s">
        <v>8</v>
      </c>
      <c r="C9" s="64">
        <v>4315</v>
      </c>
      <c r="D9" s="64">
        <v>2604</v>
      </c>
      <c r="E9" s="64">
        <v>1189</v>
      </c>
      <c r="F9" s="64">
        <v>695</v>
      </c>
      <c r="G9" s="64">
        <v>433</v>
      </c>
      <c r="H9" s="64">
        <v>792</v>
      </c>
      <c r="I9" s="64">
        <v>1589</v>
      </c>
      <c r="J9" s="64">
        <v>187</v>
      </c>
      <c r="K9" s="64">
        <v>22</v>
      </c>
      <c r="L9" s="64">
        <v>0</v>
      </c>
      <c r="M9" s="64">
        <v>180</v>
      </c>
      <c r="N9" s="64">
        <v>28</v>
      </c>
      <c r="O9" s="64">
        <v>2</v>
      </c>
      <c r="P9" s="64">
        <v>2</v>
      </c>
      <c r="Q9" s="64">
        <v>6</v>
      </c>
      <c r="R9" s="64">
        <v>1</v>
      </c>
      <c r="S9" s="64">
        <v>792</v>
      </c>
      <c r="T9" s="64">
        <v>8</v>
      </c>
      <c r="U9" s="64">
        <v>2734</v>
      </c>
      <c r="V9" s="64">
        <v>223</v>
      </c>
      <c r="W9" s="64">
        <v>13</v>
      </c>
      <c r="X9" s="65">
        <v>15815</v>
      </c>
      <c r="Y9" s="82"/>
      <c r="Z9" s="82"/>
    </row>
    <row r="10" spans="1:26" ht="32.25" customHeight="1">
      <c r="A10" s="83"/>
      <c r="B10" s="68" t="s">
        <v>9</v>
      </c>
      <c r="C10" s="64">
        <v>96</v>
      </c>
      <c r="D10" s="64">
        <v>35</v>
      </c>
      <c r="E10" s="64">
        <v>21</v>
      </c>
      <c r="F10" s="64">
        <v>23</v>
      </c>
      <c r="G10" s="64">
        <v>13</v>
      </c>
      <c r="H10" s="64">
        <v>29</v>
      </c>
      <c r="I10" s="64">
        <v>56</v>
      </c>
      <c r="J10" s="64">
        <v>9</v>
      </c>
      <c r="K10" s="64">
        <v>2</v>
      </c>
      <c r="L10" s="64">
        <v>0</v>
      </c>
      <c r="M10" s="64">
        <v>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9</v>
      </c>
      <c r="T10" s="64">
        <v>0</v>
      </c>
      <c r="U10" s="64">
        <v>28</v>
      </c>
      <c r="V10" s="64">
        <v>7</v>
      </c>
      <c r="W10" s="64">
        <v>0</v>
      </c>
      <c r="X10" s="65">
        <v>330</v>
      </c>
      <c r="Y10" s="82"/>
      <c r="Z10" s="82"/>
    </row>
    <row r="11" spans="1:26" ht="32.25" customHeight="1">
      <c r="A11" s="83"/>
      <c r="B11" s="63" t="s">
        <v>10</v>
      </c>
      <c r="C11" s="64">
        <v>115</v>
      </c>
      <c r="D11" s="64">
        <v>132</v>
      </c>
      <c r="E11" s="64">
        <v>40</v>
      </c>
      <c r="F11" s="64">
        <v>185</v>
      </c>
      <c r="G11" s="64">
        <v>39</v>
      </c>
      <c r="H11" s="64">
        <v>326</v>
      </c>
      <c r="I11" s="64">
        <v>72</v>
      </c>
      <c r="J11" s="64">
        <v>233</v>
      </c>
      <c r="K11" s="64">
        <v>6</v>
      </c>
      <c r="L11" s="64">
        <v>0</v>
      </c>
      <c r="M11" s="64">
        <v>9</v>
      </c>
      <c r="N11" s="64">
        <v>5</v>
      </c>
      <c r="O11" s="64">
        <v>0</v>
      </c>
      <c r="P11" s="64">
        <v>0</v>
      </c>
      <c r="Q11" s="64">
        <v>0</v>
      </c>
      <c r="R11" s="64">
        <v>1</v>
      </c>
      <c r="S11" s="64">
        <v>16</v>
      </c>
      <c r="T11" s="64">
        <v>0</v>
      </c>
      <c r="U11" s="64">
        <v>63</v>
      </c>
      <c r="V11" s="64">
        <v>32</v>
      </c>
      <c r="W11" s="64">
        <v>1</v>
      </c>
      <c r="X11" s="65">
        <v>1275</v>
      </c>
      <c r="Y11" s="82"/>
      <c r="Z11" s="82"/>
    </row>
    <row r="12" spans="1:26" ht="32.25" customHeight="1">
      <c r="A12" s="89"/>
      <c r="B12" s="92" t="s">
        <v>11</v>
      </c>
      <c r="C12" s="90">
        <v>800</v>
      </c>
      <c r="D12" s="90">
        <v>522</v>
      </c>
      <c r="E12" s="90">
        <v>140</v>
      </c>
      <c r="F12" s="90">
        <v>138</v>
      </c>
      <c r="G12" s="90">
        <v>29</v>
      </c>
      <c r="H12" s="90">
        <v>351</v>
      </c>
      <c r="I12" s="90">
        <v>460</v>
      </c>
      <c r="J12" s="90">
        <v>299</v>
      </c>
      <c r="K12" s="90">
        <v>13</v>
      </c>
      <c r="L12" s="90">
        <v>5</v>
      </c>
      <c r="M12" s="90">
        <v>38</v>
      </c>
      <c r="N12" s="90">
        <v>18</v>
      </c>
      <c r="O12" s="90">
        <v>3</v>
      </c>
      <c r="P12" s="90">
        <v>2</v>
      </c>
      <c r="Q12" s="90">
        <v>0</v>
      </c>
      <c r="R12" s="90">
        <v>1</v>
      </c>
      <c r="S12" s="90">
        <v>38</v>
      </c>
      <c r="T12" s="90">
        <v>4</v>
      </c>
      <c r="U12" s="90">
        <v>298</v>
      </c>
      <c r="V12" s="90">
        <v>57</v>
      </c>
      <c r="W12" s="90">
        <v>4</v>
      </c>
      <c r="X12" s="91">
        <v>3220</v>
      </c>
      <c r="Y12" s="82"/>
      <c r="Z12" s="82"/>
    </row>
    <row r="13" spans="1:24" ht="27.75" thickBot="1">
      <c r="A13" s="86"/>
      <c r="B13" s="69" t="s">
        <v>12</v>
      </c>
      <c r="C13" s="70">
        <v>7623</v>
      </c>
      <c r="D13" s="70">
        <v>20199</v>
      </c>
      <c r="E13" s="70">
        <v>3180</v>
      </c>
      <c r="F13" s="70">
        <v>1725</v>
      </c>
      <c r="G13" s="70">
        <v>573</v>
      </c>
      <c r="H13" s="70">
        <v>1924</v>
      </c>
      <c r="I13" s="70">
        <v>3382</v>
      </c>
      <c r="J13" s="70">
        <v>3267</v>
      </c>
      <c r="K13" s="70">
        <v>66</v>
      </c>
      <c r="L13" s="70">
        <v>11</v>
      </c>
      <c r="M13" s="70">
        <v>1667</v>
      </c>
      <c r="N13" s="70">
        <v>182</v>
      </c>
      <c r="O13" s="70">
        <v>25</v>
      </c>
      <c r="P13" s="70">
        <v>19</v>
      </c>
      <c r="Q13" s="70">
        <v>22</v>
      </c>
      <c r="R13" s="70">
        <v>12</v>
      </c>
      <c r="S13" s="70">
        <v>4479</v>
      </c>
      <c r="T13" s="70">
        <v>66</v>
      </c>
      <c r="U13" s="70">
        <v>12005</v>
      </c>
      <c r="V13" s="70">
        <v>6409</v>
      </c>
      <c r="W13" s="70">
        <v>123</v>
      </c>
      <c r="X13" s="71">
        <v>66959</v>
      </c>
    </row>
    <row r="14" ht="17.25">
      <c r="B14" s="61" t="s">
        <v>135</v>
      </c>
    </row>
    <row r="15" ht="17.25">
      <c r="B15" s="62"/>
    </row>
    <row r="19" spans="2:24" ht="29.25" customHeight="1">
      <c r="B19" s="182" t="str">
        <f>B1</f>
        <v>Industrial accidents by industry and type of accident in CY2020 (fixed data)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</row>
    <row r="20" spans="3:24" ht="15" thickBot="1">
      <c r="C20" t="s">
        <v>156</v>
      </c>
      <c r="X20" s="59"/>
    </row>
    <row r="21" spans="1:24" ht="136.5" customHeight="1">
      <c r="A21" s="80"/>
      <c r="B21" s="88"/>
      <c r="C21" s="151" t="s">
        <v>136</v>
      </c>
      <c r="D21" s="151" t="s">
        <v>137</v>
      </c>
      <c r="E21" s="151" t="s">
        <v>138</v>
      </c>
      <c r="F21" s="151" t="s">
        <v>139</v>
      </c>
      <c r="G21" s="151" t="s">
        <v>140</v>
      </c>
      <c r="H21" s="151" t="s">
        <v>141</v>
      </c>
      <c r="I21" s="151" t="s">
        <v>142</v>
      </c>
      <c r="J21" s="151" t="s">
        <v>143</v>
      </c>
      <c r="K21" s="151" t="s">
        <v>144</v>
      </c>
      <c r="L21" s="151" t="s">
        <v>145</v>
      </c>
      <c r="M21" s="151" t="s">
        <v>146</v>
      </c>
      <c r="N21" s="151" t="s">
        <v>147</v>
      </c>
      <c r="O21" s="151" t="s">
        <v>148</v>
      </c>
      <c r="P21" s="151" t="s">
        <v>149</v>
      </c>
      <c r="Q21" s="151" t="s">
        <v>150</v>
      </c>
      <c r="R21" s="151" t="s">
        <v>151</v>
      </c>
      <c r="S21" s="151" t="s">
        <v>152</v>
      </c>
      <c r="T21" s="151" t="s">
        <v>153</v>
      </c>
      <c r="U21" s="152" t="s">
        <v>154</v>
      </c>
      <c r="V21" s="151" t="s">
        <v>20</v>
      </c>
      <c r="W21" s="151" t="s">
        <v>155</v>
      </c>
      <c r="X21" s="153" t="s">
        <v>131</v>
      </c>
    </row>
    <row r="22" spans="1:26" ht="32.25" customHeight="1">
      <c r="A22" s="136" t="s">
        <v>13</v>
      </c>
      <c r="B22" s="137"/>
      <c r="C22" s="73">
        <v>2578</v>
      </c>
      <c r="D22" s="64">
        <v>6456</v>
      </c>
      <c r="E22" s="64">
        <v>931</v>
      </c>
      <c r="F22" s="64">
        <v>799</v>
      </c>
      <c r="G22" s="64">
        <v>318</v>
      </c>
      <c r="H22" s="64">
        <v>694</v>
      </c>
      <c r="I22" s="64">
        <v>1435</v>
      </c>
      <c r="J22" s="64">
        <v>1324</v>
      </c>
      <c r="K22" s="64">
        <v>18</v>
      </c>
      <c r="L22" s="64">
        <v>4</v>
      </c>
      <c r="M22" s="64">
        <v>392</v>
      </c>
      <c r="N22" s="64">
        <v>53</v>
      </c>
      <c r="O22" s="64">
        <v>9</v>
      </c>
      <c r="P22" s="64">
        <v>4</v>
      </c>
      <c r="Q22" s="64">
        <v>12</v>
      </c>
      <c r="R22" s="64">
        <v>1</v>
      </c>
      <c r="S22" s="64">
        <v>1672</v>
      </c>
      <c r="T22" s="64">
        <v>18</v>
      </c>
      <c r="U22" s="64">
        <v>3145</v>
      </c>
      <c r="V22" s="64">
        <v>283</v>
      </c>
      <c r="W22" s="64">
        <v>23</v>
      </c>
      <c r="X22" s="74">
        <v>20169</v>
      </c>
      <c r="Y22" s="82"/>
      <c r="Z22" s="82"/>
    </row>
    <row r="23" spans="1:27" ht="32.25" customHeight="1">
      <c r="A23" s="138"/>
      <c r="B23" s="139" t="s">
        <v>24</v>
      </c>
      <c r="C23" s="75">
        <v>1698</v>
      </c>
      <c r="D23" s="75">
        <v>5286</v>
      </c>
      <c r="E23" s="75">
        <v>657</v>
      </c>
      <c r="F23" s="75">
        <v>540</v>
      </c>
      <c r="G23" s="75">
        <v>226</v>
      </c>
      <c r="H23" s="75">
        <v>464</v>
      </c>
      <c r="I23" s="75">
        <v>899</v>
      </c>
      <c r="J23" s="75">
        <v>1107</v>
      </c>
      <c r="K23" s="75">
        <v>10</v>
      </c>
      <c r="L23" s="75">
        <v>4</v>
      </c>
      <c r="M23" s="75">
        <v>332</v>
      </c>
      <c r="N23" s="75">
        <v>36</v>
      </c>
      <c r="O23" s="75">
        <v>5</v>
      </c>
      <c r="P23" s="75">
        <v>2</v>
      </c>
      <c r="Q23" s="75">
        <v>10</v>
      </c>
      <c r="R23" s="75">
        <v>1</v>
      </c>
      <c r="S23" s="75">
        <v>1445</v>
      </c>
      <c r="T23" s="75">
        <v>14</v>
      </c>
      <c r="U23" s="75">
        <v>2388</v>
      </c>
      <c r="V23" s="75">
        <v>198</v>
      </c>
      <c r="W23" s="75">
        <v>19</v>
      </c>
      <c r="X23" s="76">
        <v>15341</v>
      </c>
      <c r="Y23" s="82"/>
      <c r="AA23" s="82"/>
    </row>
    <row r="24" spans="1:26" ht="32.25" customHeight="1">
      <c r="A24" s="183" t="s">
        <v>14</v>
      </c>
      <c r="B24" s="184"/>
      <c r="C24" s="73">
        <v>180</v>
      </c>
      <c r="D24" s="73">
        <v>437</v>
      </c>
      <c r="E24" s="73">
        <v>34</v>
      </c>
      <c r="F24" s="73">
        <v>4</v>
      </c>
      <c r="G24" s="73">
        <v>3</v>
      </c>
      <c r="H24" s="73">
        <v>13</v>
      </c>
      <c r="I24" s="73">
        <v>14</v>
      </c>
      <c r="J24" s="73">
        <v>7</v>
      </c>
      <c r="K24" s="73">
        <v>0</v>
      </c>
      <c r="L24" s="73">
        <v>0</v>
      </c>
      <c r="M24" s="73">
        <v>2</v>
      </c>
      <c r="N24" s="73">
        <v>1</v>
      </c>
      <c r="O24" s="73">
        <v>0</v>
      </c>
      <c r="P24" s="73">
        <v>2</v>
      </c>
      <c r="Q24" s="73">
        <v>0</v>
      </c>
      <c r="R24" s="73">
        <v>0</v>
      </c>
      <c r="S24" s="73">
        <v>300</v>
      </c>
      <c r="T24" s="73">
        <v>0</v>
      </c>
      <c r="U24" s="73">
        <v>127</v>
      </c>
      <c r="V24" s="73">
        <v>60</v>
      </c>
      <c r="W24" s="73">
        <v>1</v>
      </c>
      <c r="X24" s="76">
        <v>1185</v>
      </c>
      <c r="Y24" s="82"/>
      <c r="Z24" s="82"/>
    </row>
    <row r="25" spans="1:26" ht="32.25" customHeight="1">
      <c r="A25" s="183" t="s">
        <v>15</v>
      </c>
      <c r="B25" s="184"/>
      <c r="C25" s="73">
        <v>164</v>
      </c>
      <c r="D25" s="73">
        <v>653</v>
      </c>
      <c r="E25" s="73">
        <v>91</v>
      </c>
      <c r="F25" s="73">
        <v>15</v>
      </c>
      <c r="G25" s="73">
        <v>23</v>
      </c>
      <c r="H25" s="73">
        <v>55</v>
      </c>
      <c r="I25" s="73">
        <v>97</v>
      </c>
      <c r="J25" s="73">
        <v>10</v>
      </c>
      <c r="K25" s="73">
        <v>3</v>
      </c>
      <c r="L25" s="73">
        <v>0</v>
      </c>
      <c r="M25" s="73">
        <v>15</v>
      </c>
      <c r="N25" s="73">
        <v>1</v>
      </c>
      <c r="O25" s="73">
        <v>0</v>
      </c>
      <c r="P25" s="73">
        <v>0</v>
      </c>
      <c r="Q25" s="73">
        <v>0</v>
      </c>
      <c r="R25" s="73">
        <v>0</v>
      </c>
      <c r="S25" s="73">
        <v>866</v>
      </c>
      <c r="T25" s="73">
        <v>7</v>
      </c>
      <c r="U25" s="73">
        <v>306</v>
      </c>
      <c r="V25" s="73">
        <v>54</v>
      </c>
      <c r="W25" s="73">
        <v>2</v>
      </c>
      <c r="X25" s="76">
        <v>2362</v>
      </c>
      <c r="Y25" s="82"/>
      <c r="Z25" s="82"/>
    </row>
    <row r="26" spans="1:26" ht="32.25" customHeight="1">
      <c r="A26" s="183" t="s">
        <v>16</v>
      </c>
      <c r="B26" s="184"/>
      <c r="C26" s="73">
        <v>1110</v>
      </c>
      <c r="D26" s="73">
        <v>5400</v>
      </c>
      <c r="E26" s="73">
        <v>808</v>
      </c>
      <c r="F26" s="73">
        <v>157</v>
      </c>
      <c r="G26" s="73">
        <v>55</v>
      </c>
      <c r="H26" s="73">
        <v>493</v>
      </c>
      <c r="I26" s="73">
        <v>390</v>
      </c>
      <c r="J26" s="73">
        <v>313</v>
      </c>
      <c r="K26" s="73">
        <v>9</v>
      </c>
      <c r="L26" s="73">
        <v>2</v>
      </c>
      <c r="M26" s="73">
        <v>180</v>
      </c>
      <c r="N26" s="73">
        <v>17</v>
      </c>
      <c r="O26" s="73">
        <v>1</v>
      </c>
      <c r="P26" s="73">
        <v>2</v>
      </c>
      <c r="Q26" s="73">
        <v>2</v>
      </c>
      <c r="R26" s="73">
        <v>1</v>
      </c>
      <c r="S26" s="73">
        <v>612</v>
      </c>
      <c r="T26" s="73">
        <v>13</v>
      </c>
      <c r="U26" s="73">
        <v>5393</v>
      </c>
      <c r="V26" s="73">
        <v>5260</v>
      </c>
      <c r="W26" s="73">
        <v>68</v>
      </c>
      <c r="X26" s="76">
        <v>20286</v>
      </c>
      <c r="Y26" s="82"/>
      <c r="Z26" s="82"/>
    </row>
    <row r="27" spans="1:27" ht="32.25" customHeight="1">
      <c r="A27" s="138"/>
      <c r="B27" s="139" t="s">
        <v>25</v>
      </c>
      <c r="C27" s="73">
        <v>755</v>
      </c>
      <c r="D27" s="73">
        <v>3892</v>
      </c>
      <c r="E27" s="73">
        <v>612</v>
      </c>
      <c r="F27" s="73">
        <v>111</v>
      </c>
      <c r="G27" s="73">
        <v>35</v>
      </c>
      <c r="H27" s="73">
        <v>388</v>
      </c>
      <c r="I27" s="73">
        <v>248</v>
      </c>
      <c r="J27" s="73">
        <v>241</v>
      </c>
      <c r="K27" s="73">
        <v>7</v>
      </c>
      <c r="L27" s="73">
        <v>1</v>
      </c>
      <c r="M27" s="73">
        <v>145</v>
      </c>
      <c r="N27" s="73">
        <v>14</v>
      </c>
      <c r="O27" s="73">
        <v>1</v>
      </c>
      <c r="P27" s="73">
        <v>1</v>
      </c>
      <c r="Q27" s="73">
        <v>2</v>
      </c>
      <c r="R27" s="73">
        <v>0</v>
      </c>
      <c r="S27" s="73">
        <v>503</v>
      </c>
      <c r="T27" s="73">
        <v>8</v>
      </c>
      <c r="U27" s="73">
        <v>4199</v>
      </c>
      <c r="V27" s="73">
        <v>2056</v>
      </c>
      <c r="W27" s="73">
        <v>48</v>
      </c>
      <c r="X27" s="76">
        <v>13267</v>
      </c>
      <c r="Y27" s="82"/>
      <c r="AA27" s="82"/>
    </row>
    <row r="28" spans="1:26" ht="33" customHeight="1">
      <c r="A28" s="183" t="s">
        <v>17</v>
      </c>
      <c r="B28" s="184"/>
      <c r="C28" s="75">
        <v>935</v>
      </c>
      <c r="D28" s="75">
        <v>2622</v>
      </c>
      <c r="E28" s="75">
        <v>419</v>
      </c>
      <c r="F28" s="75">
        <v>273</v>
      </c>
      <c r="G28" s="75">
        <v>53</v>
      </c>
      <c r="H28" s="75">
        <v>173</v>
      </c>
      <c r="I28" s="75">
        <v>324</v>
      </c>
      <c r="J28" s="75">
        <v>1112</v>
      </c>
      <c r="K28" s="75">
        <v>7</v>
      </c>
      <c r="L28" s="75">
        <v>1</v>
      </c>
      <c r="M28" s="75">
        <v>786</v>
      </c>
      <c r="N28" s="75">
        <v>31</v>
      </c>
      <c r="O28" s="75">
        <v>3</v>
      </c>
      <c r="P28" s="75">
        <v>4</v>
      </c>
      <c r="Q28" s="75">
        <v>1</v>
      </c>
      <c r="R28" s="75">
        <v>7</v>
      </c>
      <c r="S28" s="75">
        <v>256</v>
      </c>
      <c r="T28" s="75">
        <v>3</v>
      </c>
      <c r="U28" s="75">
        <v>1059</v>
      </c>
      <c r="V28" s="75">
        <v>167</v>
      </c>
      <c r="W28" s="75">
        <v>6</v>
      </c>
      <c r="X28" s="76">
        <v>8242</v>
      </c>
      <c r="Y28" s="82"/>
      <c r="Z28" s="82"/>
    </row>
    <row r="29" spans="1:27" ht="32.25" customHeight="1">
      <c r="A29" s="138"/>
      <c r="B29" s="139" t="s">
        <v>26</v>
      </c>
      <c r="C29" s="73">
        <v>387</v>
      </c>
      <c r="D29" s="73">
        <v>1386</v>
      </c>
      <c r="E29" s="73">
        <v>213</v>
      </c>
      <c r="F29" s="73">
        <v>151</v>
      </c>
      <c r="G29" s="73">
        <v>29</v>
      </c>
      <c r="H29" s="73">
        <v>44</v>
      </c>
      <c r="I29" s="73">
        <v>186</v>
      </c>
      <c r="J29" s="73">
        <v>970</v>
      </c>
      <c r="K29" s="73">
        <v>1</v>
      </c>
      <c r="L29" s="73">
        <v>1</v>
      </c>
      <c r="M29" s="73">
        <v>708</v>
      </c>
      <c r="N29" s="73">
        <v>25</v>
      </c>
      <c r="O29" s="73">
        <v>2</v>
      </c>
      <c r="P29" s="73">
        <v>3</v>
      </c>
      <c r="Q29" s="73">
        <v>0</v>
      </c>
      <c r="R29" s="73">
        <v>6</v>
      </c>
      <c r="S29" s="73">
        <v>233</v>
      </c>
      <c r="T29" s="73">
        <v>0</v>
      </c>
      <c r="U29" s="73">
        <v>496</v>
      </c>
      <c r="V29" s="73">
        <v>110</v>
      </c>
      <c r="W29" s="73">
        <v>2</v>
      </c>
      <c r="X29" s="76">
        <v>4953</v>
      </c>
      <c r="Y29" s="82"/>
      <c r="AA29" s="82"/>
    </row>
    <row r="30" spans="1:26" ht="32.25" customHeight="1">
      <c r="A30" s="183" t="s">
        <v>18</v>
      </c>
      <c r="B30" s="184"/>
      <c r="C30" s="73">
        <v>1290</v>
      </c>
      <c r="D30" s="73">
        <v>2158</v>
      </c>
      <c r="E30" s="73">
        <v>452</v>
      </c>
      <c r="F30" s="73">
        <v>264</v>
      </c>
      <c r="G30" s="73">
        <v>59</v>
      </c>
      <c r="H30" s="73">
        <v>209</v>
      </c>
      <c r="I30" s="73">
        <v>663</v>
      </c>
      <c r="J30" s="73">
        <v>276</v>
      </c>
      <c r="K30" s="73">
        <v>18</v>
      </c>
      <c r="L30" s="73">
        <v>1</v>
      </c>
      <c r="M30" s="73">
        <v>100</v>
      </c>
      <c r="N30" s="73">
        <v>47</v>
      </c>
      <c r="O30" s="73">
        <v>5</v>
      </c>
      <c r="P30" s="73">
        <v>6</v>
      </c>
      <c r="Q30" s="73">
        <v>4</v>
      </c>
      <c r="R30" s="73">
        <v>2</v>
      </c>
      <c r="S30" s="73">
        <v>159</v>
      </c>
      <c r="T30" s="73">
        <v>9</v>
      </c>
      <c r="U30" s="73">
        <v>904</v>
      </c>
      <c r="V30" s="73">
        <v>149</v>
      </c>
      <c r="W30" s="73">
        <v>6</v>
      </c>
      <c r="X30" s="76">
        <v>6781</v>
      </c>
      <c r="Y30" s="82"/>
      <c r="Z30" s="82"/>
    </row>
    <row r="31" spans="1:26" ht="32.25" customHeight="1">
      <c r="A31" s="183" t="s">
        <v>19</v>
      </c>
      <c r="B31" s="184"/>
      <c r="C31" s="75">
        <v>228</v>
      </c>
      <c r="D31" s="75">
        <v>693</v>
      </c>
      <c r="E31" s="75">
        <v>105</v>
      </c>
      <c r="F31" s="75">
        <v>24</v>
      </c>
      <c r="G31" s="75">
        <v>5</v>
      </c>
      <c r="H31" s="75">
        <v>70</v>
      </c>
      <c r="I31" s="75">
        <v>79</v>
      </c>
      <c r="J31" s="75">
        <v>7</v>
      </c>
      <c r="K31" s="75">
        <v>2</v>
      </c>
      <c r="L31" s="75">
        <v>2</v>
      </c>
      <c r="M31" s="75">
        <v>86</v>
      </c>
      <c r="N31" s="75">
        <v>4</v>
      </c>
      <c r="O31" s="75">
        <v>1</v>
      </c>
      <c r="P31" s="75">
        <v>0</v>
      </c>
      <c r="Q31" s="75">
        <v>0</v>
      </c>
      <c r="R31" s="75">
        <v>0</v>
      </c>
      <c r="S31" s="75">
        <v>238</v>
      </c>
      <c r="T31" s="75">
        <v>9</v>
      </c>
      <c r="U31" s="75">
        <v>197</v>
      </c>
      <c r="V31" s="75">
        <v>36</v>
      </c>
      <c r="W31" s="75">
        <v>6</v>
      </c>
      <c r="X31" s="76">
        <v>1792</v>
      </c>
      <c r="Y31" s="82"/>
      <c r="Z31" s="82"/>
    </row>
    <row r="32" spans="1:26" ht="32.25" customHeight="1" thickBot="1">
      <c r="A32" s="140" t="s">
        <v>20</v>
      </c>
      <c r="B32" s="141"/>
      <c r="C32" s="77">
        <v>1138</v>
      </c>
      <c r="D32" s="77">
        <v>1780</v>
      </c>
      <c r="E32" s="77">
        <v>340</v>
      </c>
      <c r="F32" s="77">
        <v>189</v>
      </c>
      <c r="G32" s="77">
        <v>57</v>
      </c>
      <c r="H32" s="77">
        <v>217</v>
      </c>
      <c r="I32" s="77">
        <v>380</v>
      </c>
      <c r="J32" s="77">
        <v>218</v>
      </c>
      <c r="K32" s="77">
        <v>9</v>
      </c>
      <c r="L32" s="77">
        <v>1</v>
      </c>
      <c r="M32" s="77">
        <v>106</v>
      </c>
      <c r="N32" s="77">
        <v>28</v>
      </c>
      <c r="O32" s="77">
        <v>6</v>
      </c>
      <c r="P32" s="77">
        <v>1</v>
      </c>
      <c r="Q32" s="77">
        <v>3</v>
      </c>
      <c r="R32" s="77">
        <v>1</v>
      </c>
      <c r="S32" s="77">
        <v>376</v>
      </c>
      <c r="T32" s="77">
        <v>7</v>
      </c>
      <c r="U32" s="77">
        <v>874</v>
      </c>
      <c r="V32" s="77">
        <v>400</v>
      </c>
      <c r="W32" s="77">
        <v>11</v>
      </c>
      <c r="X32" s="78">
        <v>6142</v>
      </c>
      <c r="Y32" s="82"/>
      <c r="Z32" s="82"/>
    </row>
    <row r="34" ht="17.25">
      <c r="B34" s="61" t="str">
        <f>B14</f>
        <v>（note）　Data sources are from Workers' Accidents Reports</v>
      </c>
    </row>
    <row r="35" ht="17.25">
      <c r="B35" s="62"/>
    </row>
  </sheetData>
  <sheetProtection/>
  <mergeCells count="9">
    <mergeCell ref="A31:B31"/>
    <mergeCell ref="A25:B25"/>
    <mergeCell ref="A26:B26"/>
    <mergeCell ref="A28:B28"/>
    <mergeCell ref="A30:B30"/>
    <mergeCell ref="B1:X1"/>
    <mergeCell ref="A4:B4"/>
    <mergeCell ref="B19:X19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中央労働災害防止協会</cp:lastModifiedBy>
  <cp:lastPrinted>2020-06-04T02:40:48Z</cp:lastPrinted>
  <dcterms:created xsi:type="dcterms:W3CDTF">2003-03-14T06:09:36Z</dcterms:created>
  <dcterms:modified xsi:type="dcterms:W3CDTF">2021-05-06T05:09:27Z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