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0" windowWidth="9675" windowHeight="5280" tabRatio="867" activeTab="0"/>
  </bookViews>
  <sheets>
    <sheet name="Top" sheetId="1" r:id="rId1"/>
    <sheet name="acci.（industries）" sheetId="2" r:id="rId2"/>
    <sheet name="acci.(2017, industry &amp; type）" sheetId="3" r:id="rId3"/>
    <sheet name="acci.(2016, industry &amp;type）" sheetId="4" r:id="rId4"/>
    <sheet name="acci.(compare to last year）" sheetId="5" r:id="rId5"/>
    <sheet name="fatal(industry)" sheetId="6" r:id="rId6"/>
    <sheet name="fatal(2017, industry &amp; type)" sheetId="7" r:id="rId7"/>
    <sheet name="fatal(2016, industry &amp; type)" sheetId="8" r:id="rId8"/>
    <sheet name="fatal(compare to last year)" sheetId="9" r:id="rId9"/>
    <sheet name="fatal(month &amp; industry)" sheetId="10" r:id="rId10"/>
    <sheet name="fatal(prefecture &amp; industry)" sheetId="11" r:id="rId11"/>
  </sheets>
  <externalReferences>
    <externalReference r:id="rId14"/>
  </externalReferences>
  <definedNames>
    <definedName name="_xlfn.COUNTIFS" hidden="1">#NAME?</definedName>
    <definedName name="_xlfn.IFERROR" hidden="1">#NAME?</definedName>
    <definedName name="_xlnm.Print_Area" localSheetId="1">'acci.（industries）'!$A$1:$J$44</definedName>
    <definedName name="_xlnm.Print_Area" localSheetId="10">'fatal(prefecture &amp; industry)'!$A$1:$BA$51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<sst xmlns="http://schemas.openxmlformats.org/spreadsheetml/2006/main" count="630" uniqueCount="189">
  <si>
    <t>-</t>
  </si>
  <si>
    <t>—</t>
  </si>
  <si>
    <t>Industries</t>
  </si>
  <si>
    <t>No. of Industrial accidents</t>
  </si>
  <si>
    <t>ratio (%)</t>
  </si>
  <si>
    <t>manufacturing</t>
  </si>
  <si>
    <t>mining</t>
  </si>
  <si>
    <t>construction</t>
  </si>
  <si>
    <t>communication/transportation</t>
  </si>
  <si>
    <t>land cargo transportation</t>
  </si>
  <si>
    <t>port cargo transportation</t>
  </si>
  <si>
    <t>forestry</t>
  </si>
  <si>
    <t>agriculture/livestock/fishery</t>
  </si>
  <si>
    <t>tertiary industry</t>
  </si>
  <si>
    <t>commerce</t>
  </si>
  <si>
    <t>financial business/advertisement</t>
  </si>
  <si>
    <t>telecommunication service</t>
  </si>
  <si>
    <t>health and hygiene service</t>
  </si>
  <si>
    <t>hotel/restaurant/amusement service</t>
  </si>
  <si>
    <t>commercial cleaning and livestock process</t>
  </si>
  <si>
    <t>security service</t>
  </si>
  <si>
    <t>others</t>
  </si>
  <si>
    <t>tertiary industry</t>
  </si>
  <si>
    <t xml:space="preserve"> retail within above</t>
  </si>
  <si>
    <t xml:space="preserve"> social welfare facility within above</t>
  </si>
  <si>
    <t xml:space="preserve"> restaurant within above</t>
  </si>
  <si>
    <t>　　　　  ２　"－" means decrease.</t>
  </si>
  <si>
    <t>　　　　  ３　"others" means total of education, movie, play, etc.</t>
  </si>
  <si>
    <t>all industry sectors</t>
  </si>
  <si>
    <t>all industry sectors</t>
  </si>
  <si>
    <t>retail within above</t>
  </si>
  <si>
    <t>social welfare facility within above</t>
  </si>
  <si>
    <t>restaurant within above</t>
  </si>
  <si>
    <t>No. of fatal accidents</t>
  </si>
  <si>
    <t>Increase or decrease</t>
  </si>
  <si>
    <t>（note）　１　Data sources are from Fatal Accidents Reports</t>
  </si>
  <si>
    <t>（note）　１　Data sources are from Fatal Accidents Reports</t>
  </si>
  <si>
    <t>（note）　Data sources are from Fatal Accidents Reports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</si>
  <si>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</si>
  <si>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</si>
  <si>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</si>
  <si>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</si>
  <si>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</si>
  <si>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</si>
  <si>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</si>
  <si>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</si>
  <si>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</si>
  <si>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</si>
  <si>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</si>
  <si>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</si>
  <si>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</si>
  <si>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</si>
  <si>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</si>
  <si>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</si>
  <si>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</si>
  <si>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</si>
  <si>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</si>
  <si>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</si>
  <si>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</si>
  <si>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</si>
  <si>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</si>
  <si>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</si>
  <si>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</si>
  <si>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</si>
  <si>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</si>
  <si>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</si>
  <si>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</si>
  <si>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</si>
  <si>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</si>
  <si>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</si>
  <si>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</si>
  <si>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</si>
  <si>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</si>
  <si>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</si>
  <si>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</si>
  <si>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</si>
  <si>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</si>
  <si>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</si>
  <si>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</si>
  <si>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</si>
  <si>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</si>
  <si>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</si>
  <si>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</si>
  <si>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</si>
  <si>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</si>
  <si>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</si>
  <si>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</si>
  <si>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</si>
  <si>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</si>
  <si>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</si>
  <si>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</si>
  <si>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</si>
  <si>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</si>
  <si>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</si>
  <si>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</si>
  <si>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</si>
  <si>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</si>
  <si>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</si>
  <si>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</si>
  <si>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Month</t>
  </si>
  <si>
    <t>tertiary industry, etc.</t>
  </si>
  <si>
    <t>food products</t>
  </si>
  <si>
    <t>textile products</t>
  </si>
  <si>
    <t>fiber products</t>
  </si>
  <si>
    <t>wood products</t>
  </si>
  <si>
    <t>furniture</t>
  </si>
  <si>
    <t xml:space="preserve">pulp/paper processing products </t>
  </si>
  <si>
    <t>printing/bookbinding</t>
  </si>
  <si>
    <t>chemical products</t>
  </si>
  <si>
    <t>sand and stone products</t>
  </si>
  <si>
    <t>steel making</t>
  </si>
  <si>
    <t>nonferrous metal making</t>
  </si>
  <si>
    <t>metal products</t>
  </si>
  <si>
    <t>machine products</t>
  </si>
  <si>
    <t>electrical equipment products</t>
  </si>
  <si>
    <t>transport equipment products</t>
  </si>
  <si>
    <t>electric/gas/water service</t>
  </si>
  <si>
    <t>other manufacturing</t>
  </si>
  <si>
    <t>manufacturing total</t>
  </si>
  <si>
    <t>coal mining</t>
  </si>
  <si>
    <t>quarrying</t>
  </si>
  <si>
    <t>mining total</t>
  </si>
  <si>
    <t>civil engineering work</t>
  </si>
  <si>
    <t>construction work</t>
  </si>
  <si>
    <t>other construction works</t>
  </si>
  <si>
    <t>construction total</t>
  </si>
  <si>
    <t>railroad/water transportation/airline service</t>
  </si>
  <si>
    <t>road passenger transport service</t>
  </si>
  <si>
    <t>road cargo transportation service</t>
  </si>
  <si>
    <t>other transportation service</t>
  </si>
  <si>
    <t>transportation total</t>
  </si>
  <si>
    <t>land cargo service</t>
  </si>
  <si>
    <t>harbor cargo service</t>
  </si>
  <si>
    <t>cargo total</t>
  </si>
  <si>
    <t>agriculture</t>
  </si>
  <si>
    <t>agriculture/forestry total</t>
  </si>
  <si>
    <t>livestock/fishery</t>
  </si>
  <si>
    <t>movie/play service</t>
  </si>
  <si>
    <t>education/research service</t>
  </si>
  <si>
    <t>public office</t>
  </si>
  <si>
    <t>others total</t>
  </si>
  <si>
    <t>total</t>
  </si>
  <si>
    <t>total</t>
  </si>
  <si>
    <t>last year</t>
  </si>
  <si>
    <t>Prefecture</t>
  </si>
  <si>
    <t>（note）　１　Data sources are from Workers' Accidents Reports</t>
  </si>
  <si>
    <t>（note）　Data sources are from Workers' Accidents Reports</t>
  </si>
  <si>
    <t>fall from height</t>
  </si>
  <si>
    <t>falling to same level</t>
  </si>
  <si>
    <t>crash</t>
  </si>
  <si>
    <t>struck by flying or falling object</t>
  </si>
  <si>
    <t>collapse</t>
  </si>
  <si>
    <t>crashed by</t>
  </si>
  <si>
    <t>caught in/between</t>
  </si>
  <si>
    <t>cut</t>
  </si>
  <si>
    <t>injury to the sole of the foot</t>
  </si>
  <si>
    <t>drown</t>
  </si>
  <si>
    <t>contact to high/low-temperature</t>
  </si>
  <si>
    <t>contact to harmful substance</t>
  </si>
  <si>
    <t>electric shock</t>
  </si>
  <si>
    <t>explosion</t>
  </si>
  <si>
    <t>burst</t>
  </si>
  <si>
    <t>fire</t>
  </si>
  <si>
    <t>traffic accident (public road)</t>
  </si>
  <si>
    <t>traffic accident (others)</t>
  </si>
  <si>
    <t>reaction to motion/improper motion</t>
  </si>
  <si>
    <t>unclassifiable</t>
  </si>
  <si>
    <t>Industrial accidents in CY2017 in Japan (fixed data)</t>
  </si>
  <si>
    <t>May 2018</t>
  </si>
  <si>
    <t xml:space="preserve">Industrial accidents (fatal accidents and non fatal accident with 4 days absent or more) in CY2017 (fixed data) </t>
  </si>
  <si>
    <t xml:space="preserve">   CY2017(Jan～Dec)</t>
  </si>
  <si>
    <t>Industrial accidents by industry and type of accident in CY2017 (fixed data)</t>
  </si>
  <si>
    <t xml:space="preserve">Fatal accidents in CY2017 (Fixed data) </t>
  </si>
  <si>
    <t>Fatal accidents by industry and type of accident in CY2017 (fixed data)</t>
  </si>
  <si>
    <t>Fatal accidents by industry and type of accident in CY2017 comparing to last year</t>
  </si>
  <si>
    <t>Fatal accidents by industry and month in CY2017 (fixed data)</t>
  </si>
  <si>
    <t>Fatal accidents by industry and prefecture in CY2017 (fixed data)</t>
  </si>
  <si>
    <t xml:space="preserve">  CY2016(Jan～Dec)</t>
  </si>
  <si>
    <t>　compared to CY2016</t>
  </si>
  <si>
    <t>Industrial accidents by industry and type of accident in CY2016 (fixed data)</t>
  </si>
  <si>
    <t>compared to CY2016</t>
  </si>
  <si>
    <t>Fatal accidents by industry and type of accident in CY2016 (fixed data)</t>
  </si>
  <si>
    <t>compared to CY2015</t>
  </si>
  <si>
    <t xml:space="preserve">  CY2015(Jan～Dec)</t>
  </si>
  <si>
    <t>Industrial accidents by industry and type of accident in CY2017 comparing to last year</t>
  </si>
  <si>
    <t>http://www.mhlw.go.jp/bunya/roudoukijun/anzeneisei11/rousai-hassei/xls/17-kakutei.xls</t>
  </si>
  <si>
    <t>　　　　  ３　Breakdown of tertiary industry is described in another page.</t>
  </si>
  <si>
    <t>breakdown of tertiary industry</t>
  </si>
  <si>
    <t xml:space="preserve">Translated by JISHA
(Data Sources) Safety Division, Industrial Safety and Health Department, Labour Standards Bureau, Ministry of Health, Labour and Welfare, Japan 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</si>
</sst>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u val="single"/>
      <sz val="16"/>
      <color indexed="12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/>
      <bottom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69">
      <alignment/>
      <protection/>
    </xf>
    <xf numFmtId="0" fontId="7" fillId="0" borderId="0" xfId="69" applyFont="1" applyAlignment="1" quotePrefix="1">
      <alignment horizontal="left"/>
      <protection/>
    </xf>
    <xf numFmtId="0" fontId="8" fillId="0" borderId="10" xfId="69" applyFont="1" applyBorder="1" applyAlignment="1">
      <alignment horizontal="centerContinuous"/>
      <protection/>
    </xf>
    <xf numFmtId="0" fontId="8" fillId="0" borderId="11" xfId="69" applyFont="1" applyBorder="1" applyAlignment="1">
      <alignment horizontal="centerContinuous"/>
      <protection/>
    </xf>
    <xf numFmtId="0" fontId="6" fillId="0" borderId="10" xfId="69" applyFont="1" applyBorder="1" applyAlignment="1" quotePrefix="1">
      <alignment horizontal="centerContinuous" vertical="center"/>
      <protection/>
    </xf>
    <xf numFmtId="0" fontId="6" fillId="0" borderId="12" xfId="69" applyFont="1" applyBorder="1" applyAlignment="1">
      <alignment horizontal="centerContinuous" vertical="center"/>
      <protection/>
    </xf>
    <xf numFmtId="0" fontId="6" fillId="0" borderId="11" xfId="69" applyFont="1" applyBorder="1" applyAlignment="1">
      <alignment horizontal="centerContinuous" vertical="center"/>
      <protection/>
    </xf>
    <xf numFmtId="0" fontId="8" fillId="0" borderId="13" xfId="69" applyFont="1" applyBorder="1" applyAlignment="1">
      <alignment horizontal="centerContinuous"/>
      <protection/>
    </xf>
    <xf numFmtId="3" fontId="6" fillId="0" borderId="14" xfId="69" applyNumberFormat="1" applyFont="1" applyBorder="1" applyAlignment="1">
      <alignment vertical="center"/>
      <protection/>
    </xf>
    <xf numFmtId="176" fontId="6" fillId="0" borderId="15" xfId="69" applyNumberFormat="1" applyFont="1" applyBorder="1" applyAlignment="1">
      <alignment horizontal="right" vertical="center"/>
      <protection/>
    </xf>
    <xf numFmtId="0" fontId="6" fillId="0" borderId="16" xfId="69" applyFont="1" applyBorder="1" applyAlignment="1" quotePrefix="1">
      <alignment horizontal="distributed"/>
      <protection/>
    </xf>
    <xf numFmtId="0" fontId="6" fillId="0" borderId="17" xfId="69" applyFont="1" applyBorder="1" applyAlignment="1" quotePrefix="1">
      <alignment horizontal="distributed"/>
      <protection/>
    </xf>
    <xf numFmtId="176" fontId="6" fillId="0" borderId="18" xfId="69" applyNumberFormat="1" applyFont="1" applyBorder="1" applyAlignment="1">
      <alignment horizontal="right" vertical="center"/>
      <protection/>
    </xf>
    <xf numFmtId="176" fontId="0" fillId="0" borderId="0" xfId="69" applyNumberFormat="1">
      <alignment/>
      <protection/>
    </xf>
    <xf numFmtId="0" fontId="6" fillId="0" borderId="0" xfId="69" applyFont="1">
      <alignment/>
      <protection/>
    </xf>
    <xf numFmtId="0" fontId="8" fillId="0" borderId="0" xfId="69" applyFont="1">
      <alignment/>
      <protection/>
    </xf>
    <xf numFmtId="0" fontId="6" fillId="0" borderId="0" xfId="69" applyFont="1" quotePrefix="1">
      <alignment/>
      <protection/>
    </xf>
    <xf numFmtId="0" fontId="9" fillId="0" borderId="0" xfId="69" applyFont="1" applyAlignment="1" quotePrefix="1">
      <alignment horizontal="left"/>
      <protection/>
    </xf>
    <xf numFmtId="0" fontId="12" fillId="0" borderId="0" xfId="70" applyFont="1">
      <alignment/>
      <protection/>
    </xf>
    <xf numFmtId="0" fontId="12" fillId="0" borderId="0" xfId="70" applyFont="1" applyAlignment="1">
      <alignment vertical="center"/>
      <protection/>
    </xf>
    <xf numFmtId="0" fontId="12" fillId="0" borderId="0" xfId="71" applyFont="1" applyBorder="1">
      <alignment/>
      <protection/>
    </xf>
    <xf numFmtId="0" fontId="12" fillId="0" borderId="0" xfId="70" applyFont="1" applyAlignment="1" applyProtection="1">
      <alignment horizontal="left"/>
      <protection/>
    </xf>
    <xf numFmtId="0" fontId="12" fillId="0" borderId="0" xfId="70" applyFont="1" applyBorder="1" applyAlignment="1" applyProtection="1">
      <alignment vertical="center"/>
      <protection/>
    </xf>
    <xf numFmtId="0" fontId="12" fillId="0" borderId="0" xfId="70" applyFont="1" applyBorder="1">
      <alignment/>
      <protection/>
    </xf>
    <xf numFmtId="0" fontId="7" fillId="0" borderId="0" xfId="72" applyFont="1" applyAlignment="1">
      <alignment horizontal="centerContinuous"/>
      <protection/>
    </xf>
    <xf numFmtId="0" fontId="0" fillId="0" borderId="0" xfId="72" applyAlignment="1">
      <alignment horizontal="centerContinuous"/>
      <protection/>
    </xf>
    <xf numFmtId="0" fontId="0" fillId="0" borderId="0" xfId="72">
      <alignment/>
      <protection/>
    </xf>
    <xf numFmtId="0" fontId="13" fillId="0" borderId="0" xfId="72" applyFont="1">
      <alignment/>
      <protection/>
    </xf>
    <xf numFmtId="0" fontId="6" fillId="0" borderId="19" xfId="72" applyFont="1" applyBorder="1" applyAlignment="1">
      <alignment horizontal="center"/>
      <protection/>
    </xf>
    <xf numFmtId="3" fontId="6" fillId="0" borderId="20" xfId="72" applyNumberFormat="1" applyFont="1" applyBorder="1" applyAlignment="1">
      <alignment horizontal="right"/>
      <protection/>
    </xf>
    <xf numFmtId="3" fontId="6" fillId="0" borderId="21" xfId="72" applyNumberFormat="1" applyFont="1" applyBorder="1" applyAlignment="1">
      <alignment horizontal="right"/>
      <protection/>
    </xf>
    <xf numFmtId="3" fontId="6" fillId="0" borderId="22" xfId="72" applyNumberFormat="1" applyFont="1" applyBorder="1">
      <alignment/>
      <protection/>
    </xf>
    <xf numFmtId="3" fontId="6" fillId="0" borderId="23" xfId="72" applyNumberFormat="1" applyFont="1" applyFill="1" applyBorder="1">
      <alignment/>
      <protection/>
    </xf>
    <xf numFmtId="0" fontId="17" fillId="0" borderId="0" xfId="67" applyFont="1">
      <alignment/>
      <protection/>
    </xf>
    <xf numFmtId="0" fontId="17" fillId="0" borderId="0" xfId="67" applyFont="1" applyAlignment="1">
      <alignment horizontal="center"/>
      <protection/>
    </xf>
    <xf numFmtId="3" fontId="6" fillId="0" borderId="24" xfId="72" applyNumberFormat="1" applyFont="1" applyBorder="1" applyAlignment="1">
      <alignment horizontal="right"/>
      <protection/>
    </xf>
    <xf numFmtId="3" fontId="6" fillId="0" borderId="25" xfId="72" applyNumberFormat="1" applyFont="1" applyBorder="1" applyAlignment="1">
      <alignment horizontal="right"/>
      <protection/>
    </xf>
    <xf numFmtId="0" fontId="6" fillId="0" borderId="14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8" fillId="0" borderId="27" xfId="69" applyFont="1" applyBorder="1" applyAlignment="1">
      <alignment/>
      <protection/>
    </xf>
    <xf numFmtId="0" fontId="8" fillId="0" borderId="27" xfId="69" applyFont="1" applyBorder="1" applyAlignment="1" quotePrefix="1">
      <alignment/>
      <protection/>
    </xf>
    <xf numFmtId="0" fontId="12" fillId="0" borderId="0" xfId="70" applyFont="1" applyFill="1" applyProtection="1">
      <alignment/>
      <protection locked="0"/>
    </xf>
    <xf numFmtId="0" fontId="12" fillId="0" borderId="28" xfId="70" applyFont="1" applyFill="1" applyBorder="1" applyProtection="1">
      <alignment/>
      <protection locked="0"/>
    </xf>
    <xf numFmtId="0" fontId="13" fillId="0" borderId="28" xfId="70" applyFont="1" applyFill="1" applyBorder="1" applyAlignment="1" applyProtection="1">
      <alignment/>
      <protection locked="0"/>
    </xf>
    <xf numFmtId="0" fontId="12" fillId="0" borderId="29" xfId="70" applyFont="1" applyFill="1" applyBorder="1" applyAlignment="1" applyProtection="1">
      <alignment vertical="center"/>
      <protection locked="0"/>
    </xf>
    <xf numFmtId="0" fontId="12" fillId="0" borderId="30" xfId="70" applyFont="1" applyFill="1" applyBorder="1" applyAlignment="1" applyProtection="1">
      <alignment vertical="center"/>
      <protection locked="0"/>
    </xf>
    <xf numFmtId="0" fontId="12" fillId="0" borderId="31" xfId="70" applyFont="1" applyFill="1" applyBorder="1" applyAlignment="1" applyProtection="1">
      <alignment vertical="center"/>
      <protection locked="0"/>
    </xf>
    <xf numFmtId="0" fontId="12" fillId="0" borderId="20" xfId="71" applyFont="1" applyFill="1" applyBorder="1" applyProtection="1">
      <alignment/>
      <protection locked="0"/>
    </xf>
    <xf numFmtId="0" fontId="12" fillId="0" borderId="32" xfId="71" applyFont="1" applyFill="1" applyBorder="1" applyProtection="1">
      <alignment/>
      <protection locked="0"/>
    </xf>
    <xf numFmtId="0" fontId="12" fillId="0" borderId="33" xfId="71" applyFont="1" applyFill="1" applyBorder="1" applyProtection="1">
      <alignment/>
      <protection locked="0"/>
    </xf>
    <xf numFmtId="0" fontId="12" fillId="0" borderId="20" xfId="70" applyFont="1" applyFill="1" applyBorder="1" applyAlignment="1" applyProtection="1">
      <alignment vertical="center"/>
      <protection locked="0"/>
    </xf>
    <xf numFmtId="0" fontId="12" fillId="0" borderId="31" xfId="71" applyFont="1" applyFill="1" applyBorder="1" applyProtection="1">
      <alignment/>
      <protection locked="0"/>
    </xf>
    <xf numFmtId="0" fontId="12" fillId="0" borderId="0" xfId="71" applyFont="1" applyFill="1" applyBorder="1" applyProtection="1">
      <alignment/>
      <protection locked="0"/>
    </xf>
    <xf numFmtId="0" fontId="12" fillId="0" borderId="30" xfId="71" applyFont="1" applyFill="1" applyBorder="1" applyProtection="1">
      <alignment/>
      <protection locked="0"/>
    </xf>
    <xf numFmtId="0" fontId="12" fillId="0" borderId="29" xfId="71" applyFont="1" applyFill="1" applyBorder="1" applyProtection="1">
      <alignment/>
      <protection locked="0"/>
    </xf>
    <xf numFmtId="0" fontId="12" fillId="0" borderId="28" xfId="71" applyFont="1" applyFill="1" applyBorder="1" applyProtection="1">
      <alignment/>
      <protection locked="0"/>
    </xf>
    <xf numFmtId="0" fontId="12" fillId="0" borderId="34" xfId="70" applyFont="1" applyFill="1" applyBorder="1" applyAlignment="1" applyProtection="1">
      <alignment vertical="center"/>
      <protection locked="0"/>
    </xf>
    <xf numFmtId="0" fontId="12" fillId="0" borderId="34" xfId="71" applyFont="1" applyFill="1" applyBorder="1" applyProtection="1">
      <alignment/>
      <protection locked="0"/>
    </xf>
    <xf numFmtId="0" fontId="12" fillId="0" borderId="32" xfId="70" applyFont="1" applyFill="1" applyBorder="1" applyAlignment="1" applyProtection="1">
      <alignment vertical="center"/>
      <protection locked="0"/>
    </xf>
    <xf numFmtId="0" fontId="12" fillId="0" borderId="35" xfId="70" applyFont="1" applyFill="1" applyBorder="1" applyAlignment="1" applyProtection="1">
      <alignment vertical="center"/>
      <protection locked="0"/>
    </xf>
    <xf numFmtId="0" fontId="12" fillId="0" borderId="36" xfId="70" applyFont="1" applyFill="1" applyBorder="1" applyAlignment="1" applyProtection="1">
      <alignment vertical="center"/>
      <protection locked="0"/>
    </xf>
    <xf numFmtId="0" fontId="12" fillId="0" borderId="37" xfId="70" applyFont="1" applyFill="1" applyBorder="1" applyAlignment="1" applyProtection="1">
      <alignment vertical="center"/>
      <protection locked="0"/>
    </xf>
    <xf numFmtId="0" fontId="12" fillId="0" borderId="38" xfId="70" applyFont="1" applyFill="1" applyBorder="1" applyAlignment="1" applyProtection="1">
      <alignment vertical="center"/>
      <protection locked="0"/>
    </xf>
    <xf numFmtId="0" fontId="0" fillId="0" borderId="0" xfId="66" applyFill="1" applyProtection="1">
      <alignment/>
      <protection locked="0"/>
    </xf>
    <xf numFmtId="0" fontId="0" fillId="0" borderId="0" xfId="66" applyFont="1" applyFill="1" applyAlignment="1" applyProtection="1">
      <alignment horizontal="right"/>
      <protection locked="0"/>
    </xf>
    <xf numFmtId="0" fontId="8" fillId="0" borderId="39" xfId="66" applyFont="1" applyFill="1" applyBorder="1" applyAlignment="1" applyProtection="1">
      <alignment vertical="center"/>
      <protection locked="0"/>
    </xf>
    <xf numFmtId="0" fontId="8" fillId="0" borderId="40" xfId="66" applyFont="1" applyFill="1" applyBorder="1" applyAlignment="1" applyProtection="1">
      <alignment vertical="center"/>
      <protection locked="0"/>
    </xf>
    <xf numFmtId="0" fontId="8" fillId="0" borderId="41" xfId="66" applyFont="1" applyFill="1" applyBorder="1" applyAlignment="1" applyProtection="1">
      <alignment horizontal="left" vertical="center"/>
      <protection locked="0"/>
    </xf>
    <xf numFmtId="0" fontId="8" fillId="0" borderId="0" xfId="66" applyFont="1" applyAlignment="1" quotePrefix="1">
      <alignment horizontal="left"/>
      <protection/>
    </xf>
    <xf numFmtId="0" fontId="8" fillId="0" borderId="0" xfId="66" applyFont="1">
      <alignment/>
      <protection/>
    </xf>
    <xf numFmtId="0" fontId="16" fillId="0" borderId="37" xfId="65" applyFont="1" applyFill="1" applyBorder="1" applyAlignment="1">
      <alignment vertical="center"/>
      <protection/>
    </xf>
    <xf numFmtId="3" fontId="22" fillId="0" borderId="38" xfId="65" applyNumberFormat="1" applyFont="1" applyFill="1" applyBorder="1" applyAlignment="1">
      <alignment vertical="center"/>
      <protection/>
    </xf>
    <xf numFmtId="3" fontId="22" fillId="0" borderId="42" xfId="65" applyNumberFormat="1" applyFont="1" applyFill="1" applyBorder="1" applyAlignment="1">
      <alignment vertical="center"/>
      <protection/>
    </xf>
    <xf numFmtId="3" fontId="22" fillId="0" borderId="31" xfId="65" applyNumberFormat="1" applyFont="1" applyFill="1" applyBorder="1" applyAlignment="1">
      <alignment vertical="center"/>
      <protection/>
    </xf>
    <xf numFmtId="3" fontId="22" fillId="0" borderId="21" xfId="65" applyNumberFormat="1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vertical="center" wrapText="1"/>
      <protection/>
    </xf>
    <xf numFmtId="0" fontId="16" fillId="0" borderId="43" xfId="65" applyFont="1" applyFill="1" applyBorder="1" applyAlignment="1">
      <alignment vertical="center" wrapText="1"/>
      <protection/>
    </xf>
    <xf numFmtId="3" fontId="22" fillId="0" borderId="44" xfId="65" applyNumberFormat="1" applyFont="1" applyFill="1" applyBorder="1" applyAlignment="1">
      <alignment vertical="center"/>
      <protection/>
    </xf>
    <xf numFmtId="3" fontId="22" fillId="0" borderId="41" xfId="65" applyNumberFormat="1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vertical="center"/>
      <protection/>
    </xf>
    <xf numFmtId="3" fontId="22" fillId="0" borderId="36" xfId="69" applyNumberFormat="1" applyFont="1" applyBorder="1" applyAlignment="1">
      <alignment vertical="center"/>
      <protection/>
    </xf>
    <xf numFmtId="3" fontId="22" fillId="0" borderId="15" xfId="65" applyNumberFormat="1" applyFont="1" applyFill="1" applyBorder="1" applyAlignment="1">
      <alignment vertical="center"/>
      <protection/>
    </xf>
    <xf numFmtId="3" fontId="22" fillId="0" borderId="45" xfId="69" applyNumberFormat="1" applyFont="1" applyBorder="1" applyAlignment="1">
      <alignment vertical="center"/>
      <protection/>
    </xf>
    <xf numFmtId="3" fontId="22" fillId="0" borderId="15" xfId="69" applyNumberFormat="1" applyFont="1" applyBorder="1" applyAlignment="1">
      <alignment vertical="center"/>
      <protection/>
    </xf>
    <xf numFmtId="3" fontId="22" fillId="0" borderId="46" xfId="69" applyNumberFormat="1" applyFont="1" applyBorder="1" applyAlignment="1">
      <alignment vertical="center"/>
      <protection/>
    </xf>
    <xf numFmtId="3" fontId="22" fillId="0" borderId="18" xfId="69" applyNumberFormat="1" applyFont="1" applyBorder="1" applyAlignment="1">
      <alignment vertical="center"/>
      <protection/>
    </xf>
    <xf numFmtId="0" fontId="0" fillId="0" borderId="0" xfId="65" applyFont="1" applyFill="1" applyBorder="1">
      <alignment/>
      <protection/>
    </xf>
    <xf numFmtId="0" fontId="0" fillId="0" borderId="39" xfId="65" applyFont="1" applyFill="1" applyBorder="1">
      <alignment/>
      <protection/>
    </xf>
    <xf numFmtId="0" fontId="0" fillId="0" borderId="47" xfId="65" applyFont="1" applyFill="1" applyBorder="1">
      <alignment/>
      <protection/>
    </xf>
    <xf numFmtId="3" fontId="0" fillId="0" borderId="0" xfId="65" applyNumberFormat="1" applyFont="1" applyFill="1" applyBorder="1">
      <alignment/>
      <protection/>
    </xf>
    <xf numFmtId="0" fontId="0" fillId="0" borderId="16" xfId="65" applyFont="1" applyFill="1" applyBorder="1">
      <alignment/>
      <protection/>
    </xf>
    <xf numFmtId="3" fontId="22" fillId="0" borderId="48" xfId="65" applyNumberFormat="1" applyFont="1" applyFill="1" applyBorder="1" applyAlignment="1">
      <alignment vertical="center"/>
      <protection/>
    </xf>
    <xf numFmtId="3" fontId="22" fillId="0" borderId="49" xfId="65" applyNumberFormat="1" applyFont="1" applyFill="1" applyBorder="1" applyAlignment="1">
      <alignment vertical="center"/>
      <protection/>
    </xf>
    <xf numFmtId="0" fontId="0" fillId="0" borderId="17" xfId="65" applyFont="1" applyFill="1" applyBorder="1">
      <alignment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50" xfId="65" applyFont="1" applyFill="1" applyBorder="1">
      <alignment/>
      <protection/>
    </xf>
    <xf numFmtId="0" fontId="0" fillId="0" borderId="51" xfId="65" applyFont="1" applyFill="1" applyBorder="1">
      <alignment/>
      <protection/>
    </xf>
    <xf numFmtId="3" fontId="22" fillId="0" borderId="34" xfId="65" applyNumberFormat="1" applyFont="1" applyFill="1" applyBorder="1" applyAlignment="1">
      <alignment vertical="center"/>
      <protection/>
    </xf>
    <xf numFmtId="3" fontId="22" fillId="0" borderId="52" xfId="65" applyNumberFormat="1" applyFont="1" applyFill="1" applyBorder="1" applyAlignment="1">
      <alignment vertical="center"/>
      <protection/>
    </xf>
    <xf numFmtId="0" fontId="16" fillId="0" borderId="33" xfId="65" applyFont="1" applyFill="1" applyBorder="1" applyAlignment="1" quotePrefix="1">
      <alignment vertical="center" wrapText="1"/>
      <protection/>
    </xf>
    <xf numFmtId="0" fontId="8" fillId="0" borderId="27" xfId="69" applyFont="1" applyBorder="1" applyAlignment="1" applyProtection="1">
      <alignment horizontal="right"/>
      <protection locked="0"/>
    </xf>
    <xf numFmtId="3" fontId="6" fillId="0" borderId="14" xfId="69" applyNumberFormat="1" applyFont="1" applyFill="1" applyBorder="1" applyAlignment="1">
      <alignment vertical="center"/>
      <protection/>
    </xf>
    <xf numFmtId="176" fontId="6" fillId="0" borderId="15" xfId="69" applyNumberFormat="1" applyFont="1" applyFill="1" applyBorder="1" applyAlignment="1">
      <alignment horizontal="right" vertical="center"/>
      <protection/>
    </xf>
    <xf numFmtId="3" fontId="6" fillId="0" borderId="53" xfId="69" applyNumberFormat="1" applyFont="1" applyFill="1" applyBorder="1" applyAlignment="1">
      <alignment vertical="center"/>
      <protection/>
    </xf>
    <xf numFmtId="176" fontId="6" fillId="0" borderId="54" xfId="69" applyNumberFormat="1" applyFont="1" applyFill="1" applyBorder="1" applyAlignment="1">
      <alignment horizontal="right" vertical="center"/>
      <protection/>
    </xf>
    <xf numFmtId="3" fontId="6" fillId="0" borderId="26" xfId="69" applyNumberFormat="1" applyFont="1" applyFill="1" applyBorder="1" applyAlignment="1">
      <alignment vertical="center"/>
      <protection/>
    </xf>
    <xf numFmtId="176" fontId="6" fillId="0" borderId="18" xfId="69" applyNumberFormat="1" applyFont="1" applyFill="1" applyBorder="1" applyAlignment="1">
      <alignment horizontal="right" vertical="center"/>
      <protection/>
    </xf>
    <xf numFmtId="0" fontId="8" fillId="0" borderId="28" xfId="69" applyFont="1" applyBorder="1" applyAlignment="1" applyProtection="1">
      <alignment horizontal="right"/>
      <protection locked="0"/>
    </xf>
    <xf numFmtId="0" fontId="8" fillId="0" borderId="27" xfId="66" applyFont="1" applyFill="1" applyBorder="1" applyAlignment="1" applyProtection="1">
      <alignment horizontal="right"/>
      <protection locked="0"/>
    </xf>
    <xf numFmtId="3" fontId="0" fillId="0" borderId="0" xfId="72" applyNumberFormat="1">
      <alignment/>
      <protection/>
    </xf>
    <xf numFmtId="0" fontId="0" fillId="0" borderId="0" xfId="66" applyFont="1" applyFill="1">
      <alignment/>
      <protection/>
    </xf>
    <xf numFmtId="0" fontId="0" fillId="0" borderId="0" xfId="66" applyFill="1">
      <alignment/>
      <protection/>
    </xf>
    <xf numFmtId="0" fontId="8" fillId="0" borderId="0" xfId="66" applyFont="1" applyFill="1" applyAlignment="1">
      <alignment horizontal="center"/>
      <protection/>
    </xf>
    <xf numFmtId="0" fontId="8" fillId="0" borderId="10" xfId="66" applyFont="1" applyFill="1" applyBorder="1" applyAlignment="1">
      <alignment horizontal="centerContinuous"/>
      <protection/>
    </xf>
    <xf numFmtId="0" fontId="8" fillId="0" borderId="11" xfId="66" applyFont="1" applyFill="1" applyBorder="1" applyAlignment="1">
      <alignment horizontal="centerContinuous"/>
      <protection/>
    </xf>
    <xf numFmtId="0" fontId="0" fillId="0" borderId="55" xfId="66" applyFill="1" applyBorder="1">
      <alignment/>
      <protection/>
    </xf>
    <xf numFmtId="6" fontId="0" fillId="0" borderId="0" xfId="61" applyFill="1" applyAlignment="1">
      <alignment/>
    </xf>
    <xf numFmtId="0" fontId="8" fillId="0" borderId="13" xfId="66" applyFont="1" applyFill="1" applyBorder="1" applyAlignment="1">
      <alignment horizontal="centerContinuous"/>
      <protection/>
    </xf>
    <xf numFmtId="0" fontId="8" fillId="0" borderId="27" xfId="66" applyFont="1" applyFill="1" applyBorder="1" applyAlignment="1">
      <alignment horizontal="distributed" vertical="top"/>
      <protection/>
    </xf>
    <xf numFmtId="0" fontId="0" fillId="0" borderId="0" xfId="66" applyFill="1" applyBorder="1">
      <alignment/>
      <protection/>
    </xf>
    <xf numFmtId="3" fontId="8" fillId="0" borderId="0" xfId="66" applyNumberFormat="1" applyFont="1" applyFill="1" applyBorder="1" applyAlignment="1">
      <alignment vertical="center"/>
      <protection/>
    </xf>
    <xf numFmtId="190" fontId="8" fillId="0" borderId="15" xfId="66" applyNumberFormat="1" applyFont="1" applyFill="1" applyBorder="1" applyAlignment="1">
      <alignment horizontal="right" vertical="center"/>
      <protection/>
    </xf>
    <xf numFmtId="176" fontId="8" fillId="0" borderId="15" xfId="66" applyNumberFormat="1" applyFont="1" applyFill="1" applyBorder="1" applyAlignment="1">
      <alignment horizontal="right" vertical="center"/>
      <protection/>
    </xf>
    <xf numFmtId="3" fontId="8" fillId="0" borderId="14" xfId="66" applyNumberFormat="1" applyFont="1" applyFill="1" applyBorder="1" applyAlignment="1">
      <alignment vertical="center"/>
      <protection/>
    </xf>
    <xf numFmtId="3" fontId="8" fillId="0" borderId="16" xfId="66" applyNumberFormat="1" applyFont="1" applyFill="1" applyBorder="1" applyAlignment="1">
      <alignment vertical="center"/>
      <protection/>
    </xf>
    <xf numFmtId="190" fontId="8" fillId="0" borderId="54" xfId="66" applyNumberFormat="1" applyFont="1" applyFill="1" applyBorder="1" applyAlignment="1">
      <alignment horizontal="right" vertical="center"/>
      <protection/>
    </xf>
    <xf numFmtId="176" fontId="8" fillId="0" borderId="54" xfId="66" applyNumberFormat="1" applyFont="1" applyFill="1" applyBorder="1" applyAlignment="1">
      <alignment horizontal="right" vertical="center"/>
      <protection/>
    </xf>
    <xf numFmtId="3" fontId="8" fillId="0" borderId="53" xfId="66" applyNumberFormat="1" applyFont="1" applyFill="1" applyBorder="1" applyAlignment="1">
      <alignment vertical="center"/>
      <protection/>
    </xf>
    <xf numFmtId="190" fontId="8" fillId="0" borderId="18" xfId="66" applyNumberFormat="1" applyFont="1" applyFill="1" applyBorder="1" applyAlignment="1">
      <alignment horizontal="right" vertical="center"/>
      <protection/>
    </xf>
    <xf numFmtId="176" fontId="8" fillId="0" borderId="18" xfId="66" applyNumberFormat="1" applyFont="1" applyFill="1" applyBorder="1" applyAlignment="1">
      <alignment horizontal="right" vertical="center"/>
      <protection/>
    </xf>
    <xf numFmtId="0" fontId="0" fillId="0" borderId="11" xfId="66" applyFill="1" applyBorder="1">
      <alignment/>
      <protection/>
    </xf>
    <xf numFmtId="176" fontId="0" fillId="0" borderId="0" xfId="66" applyNumberFormat="1" applyFill="1">
      <alignment/>
      <protection/>
    </xf>
    <xf numFmtId="0" fontId="8" fillId="0" borderId="0" xfId="66" applyFont="1" applyFill="1" applyAlignment="1" quotePrefix="1">
      <alignment horizontal="left"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/>
      <protection/>
    </xf>
    <xf numFmtId="0" fontId="8" fillId="0" borderId="39" xfId="66" applyFont="1" applyFill="1" applyBorder="1" applyAlignment="1">
      <alignment vertical="center"/>
      <protection/>
    </xf>
    <xf numFmtId="0" fontId="8" fillId="0" borderId="40" xfId="66" applyFont="1" applyFill="1" applyBorder="1" applyAlignment="1">
      <alignment vertical="center"/>
      <protection/>
    </xf>
    <xf numFmtId="0" fontId="8" fillId="0" borderId="27" xfId="66" applyFont="1" applyFill="1" applyBorder="1" applyAlignment="1" quotePrefix="1">
      <alignment horizontal="distributed" vertical="top"/>
      <protection/>
    </xf>
    <xf numFmtId="3" fontId="8" fillId="0" borderId="56" xfId="66" applyNumberFormat="1" applyFont="1" applyFill="1" applyBorder="1" applyAlignment="1">
      <alignment vertical="center"/>
      <protection/>
    </xf>
    <xf numFmtId="3" fontId="8" fillId="0" borderId="55" xfId="66" applyNumberFormat="1" applyFont="1" applyFill="1" applyBorder="1" applyAlignment="1">
      <alignment vertical="center"/>
      <protection/>
    </xf>
    <xf numFmtId="3" fontId="8" fillId="0" borderId="38" xfId="66" applyNumberFormat="1" applyFont="1" applyFill="1" applyBorder="1" applyAlignment="1">
      <alignment vertical="center"/>
      <protection/>
    </xf>
    <xf numFmtId="3" fontId="8" fillId="0" borderId="51" xfId="66" applyNumberFormat="1" applyFont="1" applyFill="1" applyBorder="1" applyAlignment="1">
      <alignment vertical="center"/>
      <protection/>
    </xf>
    <xf numFmtId="3" fontId="8" fillId="0" borderId="26" xfId="66" applyNumberFormat="1" applyFont="1" applyFill="1" applyBorder="1" applyAlignment="1">
      <alignment vertical="center"/>
      <protection/>
    </xf>
    <xf numFmtId="0" fontId="8" fillId="0" borderId="0" xfId="69" applyFont="1" applyFill="1">
      <alignment/>
      <protection/>
    </xf>
    <xf numFmtId="0" fontId="8" fillId="0" borderId="0" xfId="66" applyFont="1" applyFill="1" applyAlignment="1">
      <alignment vertical="top"/>
      <protection/>
    </xf>
    <xf numFmtId="0" fontId="13" fillId="0" borderId="0" xfId="66" applyFont="1" applyAlignment="1" quotePrefix="1">
      <alignment horizontal="left"/>
      <protection/>
    </xf>
    <xf numFmtId="3" fontId="6" fillId="0" borderId="16" xfId="66" applyNumberFormat="1" applyFont="1" applyBorder="1" applyAlignment="1">
      <alignment vertical="center"/>
      <protection/>
    </xf>
    <xf numFmtId="3" fontId="6" fillId="0" borderId="14" xfId="66" applyNumberFormat="1" applyFont="1" applyBorder="1" applyAlignment="1">
      <alignment vertical="center"/>
      <protection/>
    </xf>
    <xf numFmtId="3" fontId="6" fillId="0" borderId="10" xfId="66" applyNumberFormat="1" applyFont="1" applyBorder="1" applyAlignment="1">
      <alignment vertical="center"/>
      <protection/>
    </xf>
    <xf numFmtId="3" fontId="6" fillId="0" borderId="26" xfId="66" applyNumberFormat="1" applyFont="1" applyBorder="1" applyAlignment="1">
      <alignment vertical="center"/>
      <protection/>
    </xf>
    <xf numFmtId="190" fontId="6" fillId="0" borderId="57" xfId="66" applyNumberFormat="1" applyFont="1" applyBorder="1" applyAlignment="1">
      <alignment horizontal="right" vertical="center"/>
      <protection/>
    </xf>
    <xf numFmtId="190" fontId="6" fillId="0" borderId="35" xfId="66" applyNumberFormat="1" applyFont="1" applyBorder="1" applyAlignment="1">
      <alignment horizontal="right" vertical="center"/>
      <protection/>
    </xf>
    <xf numFmtId="190" fontId="6" fillId="0" borderId="32" xfId="66" applyNumberFormat="1" applyFont="1" applyBorder="1" applyAlignment="1">
      <alignment horizontal="right" vertical="center"/>
      <protection/>
    </xf>
    <xf numFmtId="190" fontId="6" fillId="0" borderId="58" xfId="66" applyNumberFormat="1" applyFont="1" applyBorder="1" applyAlignment="1">
      <alignment horizontal="right" vertical="center"/>
      <protection/>
    </xf>
    <xf numFmtId="0" fontId="12" fillId="0" borderId="32" xfId="68" applyFont="1" applyFill="1" applyBorder="1" applyProtection="1">
      <alignment/>
      <protection locked="0"/>
    </xf>
    <xf numFmtId="0" fontId="12" fillId="0" borderId="33" xfId="68" applyFont="1" applyFill="1" applyBorder="1" applyProtection="1">
      <alignment/>
      <protection locked="0"/>
    </xf>
    <xf numFmtId="0" fontId="12" fillId="0" borderId="45" xfId="68" applyFont="1" applyFill="1" applyBorder="1" applyProtection="1">
      <alignment/>
      <protection locked="0"/>
    </xf>
    <xf numFmtId="0" fontId="12" fillId="0" borderId="31" xfId="68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59" xfId="68" applyFont="1" applyFill="1" applyBorder="1" applyProtection="1">
      <alignment/>
      <protection locked="0"/>
    </xf>
    <xf numFmtId="0" fontId="12" fillId="0" borderId="29" xfId="68" applyFont="1" applyFill="1" applyBorder="1" applyProtection="1">
      <alignment/>
      <protection locked="0"/>
    </xf>
    <xf numFmtId="0" fontId="12" fillId="0" borderId="28" xfId="68" applyFont="1" applyFill="1" applyBorder="1" applyProtection="1">
      <alignment/>
      <protection locked="0"/>
    </xf>
    <xf numFmtId="0" fontId="12" fillId="0" borderId="60" xfId="68" applyFont="1" applyFill="1" applyBorder="1" applyProtection="1">
      <alignment/>
      <protection locked="0"/>
    </xf>
    <xf numFmtId="0" fontId="21" fillId="0" borderId="0" xfId="66" applyFont="1" applyFill="1" applyAlignment="1">
      <alignment/>
      <protection/>
    </xf>
    <xf numFmtId="190" fontId="6" fillId="0" borderId="15" xfId="66" applyNumberFormat="1" applyFont="1" applyBorder="1" applyAlignment="1">
      <alignment horizontal="right" vertical="center"/>
      <protection/>
    </xf>
    <xf numFmtId="176" fontId="6" fillId="0" borderId="15" xfId="66" applyNumberFormat="1" applyFont="1" applyBorder="1" applyAlignment="1">
      <alignment horizontal="right" vertical="center"/>
      <protection/>
    </xf>
    <xf numFmtId="190" fontId="6" fillId="0" borderId="18" xfId="66" applyNumberFormat="1" applyFont="1" applyBorder="1" applyAlignment="1">
      <alignment horizontal="right" vertical="center"/>
      <protection/>
    </xf>
    <xf numFmtId="3" fontId="6" fillId="0" borderId="56" xfId="69" applyNumberFormat="1" applyFont="1" applyFill="1" applyBorder="1" applyAlignment="1">
      <alignment vertical="center"/>
      <protection/>
    </xf>
    <xf numFmtId="3" fontId="6" fillId="0" borderId="50" xfId="69" applyNumberFormat="1" applyFont="1" applyFill="1" applyBorder="1" applyAlignment="1">
      <alignment vertical="center"/>
      <protection/>
    </xf>
    <xf numFmtId="3" fontId="6" fillId="0" borderId="36" xfId="69" applyNumberFormat="1" applyFont="1" applyFill="1" applyBorder="1" applyAlignment="1">
      <alignment vertical="center"/>
      <protection/>
    </xf>
    <xf numFmtId="3" fontId="6" fillId="0" borderId="46" xfId="69" applyNumberFormat="1" applyFont="1" applyFill="1" applyBorder="1" applyAlignment="1">
      <alignment vertical="center"/>
      <protection/>
    </xf>
    <xf numFmtId="3" fontId="22" fillId="0" borderId="18" xfId="65" applyNumberFormat="1" applyFont="1" applyFill="1" applyBorder="1" applyAlignment="1">
      <alignment vertical="center"/>
      <protection/>
    </xf>
    <xf numFmtId="3" fontId="22" fillId="0" borderId="36" xfId="69" applyNumberFormat="1" applyFont="1" applyFill="1" applyBorder="1" applyAlignment="1">
      <alignment vertical="center"/>
      <protection/>
    </xf>
    <xf numFmtId="3" fontId="22" fillId="0" borderId="42" xfId="69" applyNumberFormat="1" applyFont="1" applyFill="1" applyBorder="1" applyAlignment="1">
      <alignment vertical="center"/>
      <protection/>
    </xf>
    <xf numFmtId="3" fontId="22" fillId="0" borderId="46" xfId="69" applyNumberFormat="1" applyFont="1" applyFill="1" applyBorder="1" applyAlignment="1">
      <alignment vertical="center"/>
      <protection/>
    </xf>
    <xf numFmtId="3" fontId="22" fillId="0" borderId="41" xfId="69" applyNumberFormat="1" applyFont="1" applyFill="1" applyBorder="1" applyAlignment="1">
      <alignment vertical="center"/>
      <protection/>
    </xf>
    <xf numFmtId="176" fontId="8" fillId="0" borderId="61" xfId="66" applyNumberFormat="1" applyFont="1" applyFill="1" applyBorder="1" applyAlignment="1">
      <alignment horizontal="right" vertical="center"/>
      <protection/>
    </xf>
    <xf numFmtId="0" fontId="13" fillId="0" borderId="26" xfId="66" applyFont="1" applyFill="1" applyBorder="1" applyAlignment="1" applyProtection="1">
      <alignment horizontal="center" vertical="center" wrapText="1"/>
      <protection locked="0"/>
    </xf>
    <xf numFmtId="0" fontId="6" fillId="0" borderId="40" xfId="69" applyFont="1" applyFill="1" applyBorder="1" applyAlignment="1">
      <alignment vertical="center"/>
      <protection/>
    </xf>
    <xf numFmtId="0" fontId="6" fillId="0" borderId="16" xfId="69" applyFont="1" applyFill="1" applyBorder="1" applyAlignment="1" quotePrefix="1">
      <alignment vertical="center"/>
      <protection/>
    </xf>
    <xf numFmtId="0" fontId="8" fillId="0" borderId="16" xfId="69" applyFont="1" applyFill="1" applyBorder="1" applyAlignment="1" quotePrefix="1">
      <alignment vertical="center" wrapText="1"/>
      <protection/>
    </xf>
    <xf numFmtId="0" fontId="6" fillId="0" borderId="17" xfId="69" applyFont="1" applyFill="1" applyBorder="1" applyAlignment="1" quotePrefix="1">
      <alignment vertical="center"/>
      <protection/>
    </xf>
    <xf numFmtId="0" fontId="0" fillId="0" borderId="42" xfId="69" applyFont="1" applyFill="1" applyBorder="1" applyAlignment="1" quotePrefix="1">
      <alignment vertical="center" wrapText="1"/>
      <protection/>
    </xf>
    <xf numFmtId="0" fontId="0" fillId="0" borderId="41" xfId="69" applyFont="1" applyFill="1" applyBorder="1" applyAlignment="1" quotePrefix="1">
      <alignment vertical="center" wrapText="1"/>
      <protection/>
    </xf>
    <xf numFmtId="0" fontId="6" fillId="0" borderId="16" xfId="69" applyFont="1" applyFill="1" applyBorder="1" applyAlignment="1" quotePrefix="1">
      <alignment vertical="center" wrapText="1"/>
      <protection/>
    </xf>
    <xf numFmtId="0" fontId="0" fillId="0" borderId="16" xfId="69" applyFont="1" applyFill="1" applyBorder="1" applyAlignment="1">
      <alignment vertical="center" wrapText="1"/>
      <protection/>
    </xf>
    <xf numFmtId="0" fontId="0" fillId="0" borderId="42" xfId="69" applyFont="1" applyFill="1" applyBorder="1" applyAlignment="1">
      <alignment vertical="center" wrapText="1"/>
      <protection/>
    </xf>
    <xf numFmtId="0" fontId="6" fillId="0" borderId="17" xfId="69" applyFont="1" applyFill="1" applyBorder="1" applyAlignment="1">
      <alignment vertical="center" wrapText="1"/>
      <protection/>
    </xf>
    <xf numFmtId="0" fontId="0" fillId="0" borderId="40" xfId="69" applyFont="1" applyFill="1" applyBorder="1" applyAlignment="1">
      <alignment vertical="center" wrapText="1"/>
      <protection/>
    </xf>
    <xf numFmtId="0" fontId="0" fillId="0" borderId="41" xfId="69" applyFont="1" applyFill="1" applyBorder="1" applyAlignment="1">
      <alignment vertical="center" wrapText="1"/>
      <protection/>
    </xf>
    <xf numFmtId="0" fontId="12" fillId="0" borderId="42" xfId="69" applyFont="1" applyFill="1" applyBorder="1" applyAlignment="1">
      <alignment vertical="center" wrapText="1"/>
      <protection/>
    </xf>
    <xf numFmtId="0" fontId="12" fillId="0" borderId="42" xfId="69" applyFont="1" applyFill="1" applyBorder="1" applyAlignment="1" quotePrefix="1">
      <alignment vertical="center" wrapText="1"/>
      <protection/>
    </xf>
    <xf numFmtId="0" fontId="8" fillId="0" borderId="39" xfId="69" applyFont="1" applyFill="1" applyBorder="1" applyAlignment="1">
      <alignment vertical="center"/>
      <protection/>
    </xf>
    <xf numFmtId="0" fontId="0" fillId="0" borderId="39" xfId="69" applyFont="1" applyFill="1" applyBorder="1" applyAlignment="1">
      <alignment vertical="center"/>
      <protection/>
    </xf>
    <xf numFmtId="0" fontId="16" fillId="0" borderId="16" xfId="69" applyFont="1" applyBorder="1" applyAlignment="1">
      <alignment horizontal="left" vertical="center"/>
      <protection/>
    </xf>
    <xf numFmtId="0" fontId="16" fillId="0" borderId="36" xfId="69" applyFont="1" applyBorder="1" applyAlignment="1">
      <alignment horizontal="left" vertical="center"/>
      <protection/>
    </xf>
    <xf numFmtId="0" fontId="0" fillId="0" borderId="16" xfId="65" applyFont="1" applyFill="1" applyBorder="1" applyAlignment="1">
      <alignment horizontal="left"/>
      <protection/>
    </xf>
    <xf numFmtId="0" fontId="12" fillId="0" borderId="36" xfId="69" applyFont="1" applyBorder="1" applyAlignment="1">
      <alignment horizontal="left" vertical="center" wrapText="1"/>
      <protection/>
    </xf>
    <xf numFmtId="0" fontId="0" fillId="0" borderId="17" xfId="65" applyFont="1" applyFill="1" applyBorder="1" applyAlignment="1">
      <alignment horizontal="left" vertical="center"/>
      <protection/>
    </xf>
    <xf numFmtId="0" fontId="0" fillId="0" borderId="46" xfId="65" applyFont="1" applyFill="1" applyBorder="1" applyAlignment="1">
      <alignment horizontal="left" vertical="center"/>
      <protection/>
    </xf>
    <xf numFmtId="0" fontId="6" fillId="0" borderId="10" xfId="69" applyFont="1" applyBorder="1" applyAlignment="1">
      <alignment horizontal="centerContinuous" vertical="center"/>
      <protection/>
    </xf>
    <xf numFmtId="0" fontId="8" fillId="0" borderId="27" xfId="66" applyFont="1" applyFill="1" applyBorder="1" applyAlignment="1">
      <alignment horizontal="left" vertical="top"/>
      <protection/>
    </xf>
    <xf numFmtId="0" fontId="8" fillId="0" borderId="10" xfId="69" applyFont="1" applyBorder="1" applyAlignment="1">
      <alignment horizontal="centerContinuous" vertical="center"/>
      <protection/>
    </xf>
    <xf numFmtId="0" fontId="19" fillId="0" borderId="59" xfId="70" applyFont="1" applyFill="1" applyBorder="1" applyAlignment="1" applyProtection="1">
      <alignment horizontal="distributed" vertical="center"/>
      <protection locked="0"/>
    </xf>
    <xf numFmtId="0" fontId="19" fillId="0" borderId="60" xfId="70" applyFont="1" applyFill="1" applyBorder="1" applyAlignment="1" applyProtection="1">
      <alignment horizontal="distributed" vertical="center"/>
      <protection locked="0"/>
    </xf>
    <xf numFmtId="0" fontId="6" fillId="0" borderId="19" xfId="72" applyFont="1" applyBorder="1" applyAlignment="1">
      <alignment horizontal="center" vertical="center"/>
      <protection/>
    </xf>
    <xf numFmtId="0" fontId="6" fillId="0" borderId="23" xfId="72" applyFont="1" applyBorder="1" applyAlignment="1">
      <alignment horizontal="center" vertical="center"/>
      <protection/>
    </xf>
    <xf numFmtId="0" fontId="0" fillId="0" borderId="0" xfId="72" applyAlignment="1">
      <alignment vertical="center"/>
      <protection/>
    </xf>
    <xf numFmtId="0" fontId="0" fillId="0" borderId="22" xfId="72" applyFont="1" applyBorder="1" applyAlignment="1">
      <alignment horizontal="left" vertical="center" wrapText="1"/>
      <protection/>
    </xf>
    <xf numFmtId="0" fontId="19" fillId="0" borderId="35" xfId="70" applyFont="1" applyFill="1" applyBorder="1" applyAlignment="1" applyProtection="1">
      <alignment horizontal="left" vertical="center" textRotation="90" wrapText="1"/>
      <protection locked="0"/>
    </xf>
    <xf numFmtId="0" fontId="19" fillId="0" borderId="37" xfId="70" applyFont="1" applyFill="1" applyBorder="1" applyAlignment="1" applyProtection="1">
      <alignment horizontal="left" vertical="center" textRotation="90" wrapText="1"/>
      <protection locked="0"/>
    </xf>
    <xf numFmtId="0" fontId="19" fillId="0" borderId="38" xfId="70" applyFont="1" applyFill="1" applyBorder="1" applyAlignment="1" applyProtection="1">
      <alignment horizontal="left" vertical="center" textRotation="90" wrapText="1"/>
      <protection locked="0"/>
    </xf>
    <xf numFmtId="0" fontId="16" fillId="0" borderId="62" xfId="65" applyFont="1" applyFill="1" applyBorder="1" applyAlignment="1">
      <alignment horizontal="center" vertical="center" textRotation="90" wrapText="1"/>
      <protection/>
    </xf>
    <xf numFmtId="0" fontId="13" fillId="0" borderId="62" xfId="65" applyFont="1" applyFill="1" applyBorder="1" applyAlignment="1">
      <alignment horizontal="center" vertical="center" textRotation="90" wrapText="1"/>
      <protection/>
    </xf>
    <xf numFmtId="0" fontId="16" fillId="0" borderId="40" xfId="65" applyFont="1" applyFill="1" applyBorder="1" applyAlignment="1">
      <alignment horizontal="center" vertical="center" textRotation="90" wrapText="1"/>
      <protection/>
    </xf>
    <xf numFmtId="0" fontId="0" fillId="0" borderId="63" xfId="72" applyFont="1" applyBorder="1" applyAlignment="1">
      <alignment horizontal="left" vertical="center"/>
      <protection/>
    </xf>
    <xf numFmtId="0" fontId="18" fillId="0" borderId="0" xfId="67" applyFont="1" applyAlignment="1">
      <alignment wrapText="1"/>
      <protection/>
    </xf>
    <xf numFmtId="0" fontId="18" fillId="0" borderId="0" xfId="67" applyFont="1" applyFill="1" applyAlignment="1" quotePrefix="1">
      <alignment horizontal="center"/>
      <protection/>
    </xf>
    <xf numFmtId="204" fontId="6" fillId="0" borderId="61" xfId="69" applyNumberFormat="1" applyFont="1" applyFill="1" applyBorder="1" applyAlignment="1">
      <alignment vertical="center"/>
      <protection/>
    </xf>
    <xf numFmtId="204" fontId="6" fillId="0" borderId="15" xfId="69" applyNumberFormat="1" applyFont="1" applyFill="1" applyBorder="1" applyAlignment="1">
      <alignment vertical="center"/>
      <protection/>
    </xf>
    <xf numFmtId="204" fontId="6" fillId="0" borderId="18" xfId="69" applyNumberFormat="1" applyFont="1" applyFill="1" applyBorder="1" applyAlignment="1">
      <alignment vertical="center"/>
      <protection/>
    </xf>
    <xf numFmtId="0" fontId="18" fillId="0" borderId="0" xfId="67" applyFont="1" applyAlignment="1">
      <alignment horizontal="center" vertical="center" wrapText="1"/>
      <protection/>
    </xf>
    <xf numFmtId="0" fontId="18" fillId="0" borderId="0" xfId="67" applyFont="1" applyAlignment="1">
      <alignment horizontal="center" wrapText="1"/>
      <protection/>
    </xf>
    <xf numFmtId="0" fontId="23" fillId="0" borderId="0" xfId="43" applyFont="1" applyAlignment="1" applyProtection="1">
      <alignment horizontal="center"/>
      <protection/>
    </xf>
    <xf numFmtId="0" fontId="24" fillId="0" borderId="0" xfId="67" applyFont="1" applyAlignment="1">
      <alignment horizontal="center"/>
      <protection/>
    </xf>
    <xf numFmtId="0" fontId="21" fillId="0" borderId="0" xfId="66" applyFont="1" applyFill="1" applyAlignment="1">
      <alignment horizontal="center" vertical="top" wrapText="1"/>
      <protection/>
    </xf>
    <xf numFmtId="0" fontId="21" fillId="0" borderId="27" xfId="66" applyFont="1" applyFill="1" applyBorder="1" applyAlignment="1">
      <alignment horizontal="center" vertical="top" wrapText="1"/>
      <protection/>
    </xf>
    <xf numFmtId="0" fontId="8" fillId="0" borderId="39" xfId="66" applyFont="1" applyFill="1" applyBorder="1" applyAlignment="1" applyProtection="1">
      <alignment horizontal="left" vertical="center"/>
      <protection locked="0"/>
    </xf>
    <xf numFmtId="0" fontId="8" fillId="0" borderId="40" xfId="66" applyFont="1" applyFill="1" applyBorder="1" applyAlignment="1" applyProtection="1">
      <alignment horizontal="left" vertical="center"/>
      <protection locked="0"/>
    </xf>
    <xf numFmtId="0" fontId="6" fillId="0" borderId="0" xfId="65" applyFont="1" applyFill="1" applyBorder="1" applyAlignment="1">
      <alignment horizontal="center"/>
      <protection/>
    </xf>
    <xf numFmtId="0" fontId="22" fillId="0" borderId="16" xfId="65" applyFont="1" applyFill="1" applyBorder="1" applyAlignment="1">
      <alignment horizontal="left" vertical="center" wrapText="1"/>
      <protection/>
    </xf>
    <xf numFmtId="0" fontId="22" fillId="0" borderId="36" xfId="65" applyFont="1" applyFill="1" applyBorder="1" applyAlignment="1">
      <alignment horizontal="left" vertical="center" wrapText="1"/>
      <protection/>
    </xf>
    <xf numFmtId="0" fontId="16" fillId="0" borderId="16" xfId="65" applyFont="1" applyFill="1" applyBorder="1" applyAlignment="1">
      <alignment horizontal="left" vertical="center" wrapText="1"/>
      <protection/>
    </xf>
    <xf numFmtId="0" fontId="16" fillId="0" borderId="36" xfId="65" applyFont="1" applyFill="1" applyBorder="1" applyAlignment="1">
      <alignment horizontal="left" vertical="center" wrapText="1"/>
      <protection/>
    </xf>
    <xf numFmtId="0" fontId="6" fillId="0" borderId="0" xfId="65" applyFont="1" applyFill="1" applyAlignment="1">
      <alignment horizontal="center"/>
      <protection/>
    </xf>
    <xf numFmtId="0" fontId="20" fillId="0" borderId="0" xfId="69" applyFont="1" applyAlignment="1">
      <alignment horizontal="center"/>
      <protection/>
    </xf>
    <xf numFmtId="0" fontId="12" fillId="0" borderId="35" xfId="70" applyFont="1" applyFill="1" applyBorder="1" applyAlignment="1" applyProtection="1">
      <alignment horizontal="center" vertical="center"/>
      <protection locked="0"/>
    </xf>
    <xf numFmtId="0" fontId="12" fillId="0" borderId="36" xfId="70" applyFont="1" applyFill="1" applyBorder="1" applyAlignment="1" applyProtection="1">
      <alignment horizontal="center" vertical="center"/>
      <protection locked="0"/>
    </xf>
    <xf numFmtId="0" fontId="6" fillId="0" borderId="0" xfId="70" applyFont="1" applyAlignment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_５月（３月末日付け確定）" xfId="61"/>
    <cellStyle name="入力" xfId="62"/>
    <cellStyle name="標準 2" xfId="63"/>
    <cellStyle name="標準 3" xfId="64"/>
    <cellStyle name="標準 4" xfId="65"/>
    <cellStyle name="標準_５月（３月末日付け確定）" xfId="66"/>
    <cellStyle name="標準_H1414速報" xfId="67"/>
    <cellStyle name="標準_H1706速報" xfId="68"/>
    <cellStyle name="標準_死業１０" xfId="69"/>
    <cellStyle name="標準_死業局10" xfId="70"/>
    <cellStyle name="標準_死業局13_死業局13" xfId="71"/>
    <cellStyle name="標準_死業月1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bunya/roudoukijun/anzeneisei11/rousai-hassei/xls/17-kakutei.xls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6384" width="9" style="34" customWidth="1"/>
  </cols>
  <sheetData>
    <row r="1" ht="37.5" customHeight="1"/>
    <row r="3" spans="2:12" ht="30.75">
      <c r="B3" s="222" t="s">
        <v>167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2:12" ht="30.75"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6" ht="31.5" customHeight="1"/>
    <row r="8" ht="30.75">
      <c r="G8" s="218" t="s">
        <v>168</v>
      </c>
    </row>
    <row r="9" ht="30.75">
      <c r="G9" s="35"/>
    </row>
    <row r="10" spans="1:14" ht="30.75" customHeight="1">
      <c r="A10" s="223" t="s">
        <v>188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17"/>
    </row>
    <row r="11" spans="1:14" ht="30.75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17"/>
    </row>
    <row r="12" spans="1:14" ht="30.75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17"/>
    </row>
    <row r="13" spans="1:14" ht="30.75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17"/>
    </row>
    <row r="14" spans="1:13" ht="30.75">
      <c r="A14" s="224" t="s">
        <v>185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</row>
  </sheetData>
  <sheetProtection/>
  <mergeCells count="3">
    <mergeCell ref="B3:L4"/>
    <mergeCell ref="A10:M13"/>
    <mergeCell ref="A14:M14"/>
  </mergeCells>
  <hyperlinks>
    <hyperlink ref="A14" r:id="rId1" display="http://www.mhlw.go.jp/bunya/roudoukijun/anzeneisei11/rousai-hassei/xls/17-kakutei.xls"/>
  </hyperlinks>
  <printOptions/>
  <pageMargins left="0.75" right="0.75" top="1" bottom="1" header="0.512" footer="0.512"/>
  <pageSetup horizontalDpi="300" verticalDpi="3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A1" sqref="A1"/>
    </sheetView>
  </sheetViews>
  <sheetFormatPr defaultColWidth="8.796875" defaultRowHeight="15"/>
  <cols>
    <col min="1" max="10" width="11.69921875" style="27" customWidth="1"/>
    <col min="11" max="16384" width="8.69921875" style="27" customWidth="1"/>
  </cols>
  <sheetData>
    <row r="1" spans="1:10" ht="30" customHeight="1">
      <c r="A1" s="25" t="s">
        <v>175</v>
      </c>
      <c r="B1" s="26"/>
      <c r="C1" s="25"/>
      <c r="D1" s="26"/>
      <c r="E1" s="26"/>
      <c r="F1" s="26"/>
      <c r="G1" s="26"/>
      <c r="H1" s="26"/>
      <c r="I1" s="26"/>
      <c r="J1" s="26"/>
    </row>
    <row r="2" spans="8:10" ht="24.75" customHeight="1" thickBot="1">
      <c r="H2" s="28"/>
      <c r="J2" s="101"/>
    </row>
    <row r="3" spans="1:10" s="208" customFormat="1" ht="50.25" customHeight="1" thickBot="1">
      <c r="A3" s="206" t="s">
        <v>99</v>
      </c>
      <c r="B3" s="209" t="s">
        <v>5</v>
      </c>
      <c r="C3" s="209" t="s">
        <v>6</v>
      </c>
      <c r="D3" s="209" t="s">
        <v>7</v>
      </c>
      <c r="E3" s="209" t="s">
        <v>8</v>
      </c>
      <c r="F3" s="209" t="s">
        <v>9</v>
      </c>
      <c r="G3" s="209" t="s">
        <v>10</v>
      </c>
      <c r="H3" s="209" t="s">
        <v>11</v>
      </c>
      <c r="I3" s="209" t="s">
        <v>100</v>
      </c>
      <c r="J3" s="207" t="s">
        <v>98</v>
      </c>
    </row>
    <row r="4" spans="1:10" ht="24.75" customHeight="1">
      <c r="A4" s="216" t="s">
        <v>86</v>
      </c>
      <c r="B4" s="30">
        <v>15</v>
      </c>
      <c r="C4" s="30">
        <v>1</v>
      </c>
      <c r="D4" s="30">
        <v>22</v>
      </c>
      <c r="E4" s="30">
        <v>1</v>
      </c>
      <c r="F4" s="30">
        <v>16</v>
      </c>
      <c r="G4" s="30">
        <v>2</v>
      </c>
      <c r="H4" s="30">
        <v>6</v>
      </c>
      <c r="I4" s="30">
        <v>34</v>
      </c>
      <c r="J4" s="36">
        <v>97</v>
      </c>
    </row>
    <row r="5" spans="1:10" ht="24.75" customHeight="1">
      <c r="A5" s="216" t="s">
        <v>87</v>
      </c>
      <c r="B5" s="30">
        <v>22</v>
      </c>
      <c r="C5" s="30">
        <v>2</v>
      </c>
      <c r="D5" s="30">
        <v>31</v>
      </c>
      <c r="E5" s="30">
        <v>2</v>
      </c>
      <c r="F5" s="30">
        <v>13</v>
      </c>
      <c r="G5" s="30">
        <v>0</v>
      </c>
      <c r="H5" s="30">
        <v>1</v>
      </c>
      <c r="I5" s="30">
        <v>31</v>
      </c>
      <c r="J5" s="37">
        <v>102</v>
      </c>
    </row>
    <row r="6" spans="1:10" ht="24.75" customHeight="1">
      <c r="A6" s="216" t="s">
        <v>88</v>
      </c>
      <c r="B6" s="30">
        <v>14</v>
      </c>
      <c r="C6" s="30">
        <v>0</v>
      </c>
      <c r="D6" s="30">
        <v>26</v>
      </c>
      <c r="E6" s="30">
        <v>1</v>
      </c>
      <c r="F6" s="30">
        <v>12</v>
      </c>
      <c r="G6" s="30">
        <v>0</v>
      </c>
      <c r="H6" s="30">
        <v>5</v>
      </c>
      <c r="I6" s="30">
        <v>24</v>
      </c>
      <c r="J6" s="31">
        <v>82</v>
      </c>
    </row>
    <row r="7" spans="1:10" ht="24.75" customHeight="1">
      <c r="A7" s="216" t="s">
        <v>89</v>
      </c>
      <c r="B7" s="30">
        <v>13</v>
      </c>
      <c r="C7" s="30">
        <v>2</v>
      </c>
      <c r="D7" s="30">
        <v>24</v>
      </c>
      <c r="E7" s="30">
        <v>1</v>
      </c>
      <c r="F7" s="30">
        <v>11</v>
      </c>
      <c r="G7" s="30">
        <v>0</v>
      </c>
      <c r="H7" s="30">
        <v>4</v>
      </c>
      <c r="I7" s="30">
        <v>14</v>
      </c>
      <c r="J7" s="31">
        <v>69</v>
      </c>
    </row>
    <row r="8" spans="1:10" ht="24.75" customHeight="1">
      <c r="A8" s="216" t="s">
        <v>90</v>
      </c>
      <c r="B8" s="30">
        <v>16</v>
      </c>
      <c r="C8" s="30">
        <v>1</v>
      </c>
      <c r="D8" s="30">
        <v>24</v>
      </c>
      <c r="E8" s="30">
        <v>1</v>
      </c>
      <c r="F8" s="30">
        <v>6</v>
      </c>
      <c r="G8" s="30">
        <v>1</v>
      </c>
      <c r="H8" s="30">
        <v>1</v>
      </c>
      <c r="I8" s="30">
        <v>22</v>
      </c>
      <c r="J8" s="31">
        <v>72</v>
      </c>
    </row>
    <row r="9" spans="1:10" ht="24.75" customHeight="1">
      <c r="A9" s="216" t="s">
        <v>91</v>
      </c>
      <c r="B9" s="30">
        <v>6</v>
      </c>
      <c r="C9" s="30">
        <v>2</v>
      </c>
      <c r="D9" s="30">
        <v>19</v>
      </c>
      <c r="E9" s="30">
        <v>1</v>
      </c>
      <c r="F9" s="30">
        <v>10</v>
      </c>
      <c r="G9" s="30">
        <v>1</v>
      </c>
      <c r="H9" s="30">
        <v>4</v>
      </c>
      <c r="I9" s="30">
        <v>14</v>
      </c>
      <c r="J9" s="31">
        <v>57</v>
      </c>
    </row>
    <row r="10" spans="1:10" ht="24.75" customHeight="1">
      <c r="A10" s="216" t="s">
        <v>92</v>
      </c>
      <c r="B10" s="30">
        <v>14</v>
      </c>
      <c r="C10" s="30">
        <v>1</v>
      </c>
      <c r="D10" s="30">
        <v>41</v>
      </c>
      <c r="E10" s="30">
        <v>0</v>
      </c>
      <c r="F10" s="30">
        <v>6</v>
      </c>
      <c r="G10" s="30">
        <v>1</v>
      </c>
      <c r="H10" s="30">
        <v>4</v>
      </c>
      <c r="I10" s="30">
        <v>21</v>
      </c>
      <c r="J10" s="31">
        <v>88</v>
      </c>
    </row>
    <row r="11" spans="1:10" ht="24.75" customHeight="1">
      <c r="A11" s="216" t="s">
        <v>93</v>
      </c>
      <c r="B11" s="30">
        <v>17</v>
      </c>
      <c r="C11" s="30">
        <v>0</v>
      </c>
      <c r="D11" s="30">
        <v>29</v>
      </c>
      <c r="E11" s="30">
        <v>1</v>
      </c>
      <c r="F11" s="30">
        <v>16</v>
      </c>
      <c r="G11" s="30">
        <v>1</v>
      </c>
      <c r="H11" s="30">
        <v>2</v>
      </c>
      <c r="I11" s="30">
        <v>30</v>
      </c>
      <c r="J11" s="31">
        <v>96</v>
      </c>
    </row>
    <row r="12" spans="1:10" ht="24.75" customHeight="1">
      <c r="A12" s="216" t="s">
        <v>94</v>
      </c>
      <c r="B12" s="30">
        <v>8</v>
      </c>
      <c r="C12" s="30">
        <v>1</v>
      </c>
      <c r="D12" s="30">
        <v>29</v>
      </c>
      <c r="E12" s="30">
        <v>0</v>
      </c>
      <c r="F12" s="30">
        <v>7</v>
      </c>
      <c r="G12" s="30">
        <v>1</v>
      </c>
      <c r="H12" s="30">
        <v>3</v>
      </c>
      <c r="I12" s="30">
        <v>21</v>
      </c>
      <c r="J12" s="31">
        <v>70</v>
      </c>
    </row>
    <row r="13" spans="1:10" ht="24.75" customHeight="1">
      <c r="A13" s="216" t="s">
        <v>95</v>
      </c>
      <c r="B13" s="30">
        <v>11</v>
      </c>
      <c r="C13" s="30">
        <v>2</v>
      </c>
      <c r="D13" s="30">
        <v>25</v>
      </c>
      <c r="E13" s="30">
        <v>1</v>
      </c>
      <c r="F13" s="30">
        <v>11</v>
      </c>
      <c r="G13" s="30">
        <v>0</v>
      </c>
      <c r="H13" s="30">
        <v>3</v>
      </c>
      <c r="I13" s="30">
        <v>24</v>
      </c>
      <c r="J13" s="31">
        <v>77</v>
      </c>
    </row>
    <row r="14" spans="1:10" ht="24.75" customHeight="1">
      <c r="A14" s="216" t="s">
        <v>96</v>
      </c>
      <c r="B14" s="30">
        <v>12</v>
      </c>
      <c r="C14" s="30">
        <v>1</v>
      </c>
      <c r="D14" s="30">
        <v>32</v>
      </c>
      <c r="E14" s="30">
        <v>5</v>
      </c>
      <c r="F14" s="30">
        <v>8</v>
      </c>
      <c r="G14" s="30">
        <v>0</v>
      </c>
      <c r="H14" s="30">
        <v>5</v>
      </c>
      <c r="I14" s="30">
        <v>17</v>
      </c>
      <c r="J14" s="31">
        <v>80</v>
      </c>
    </row>
    <row r="15" spans="1:10" ht="24.75" customHeight="1" thickBot="1">
      <c r="A15" s="216" t="s">
        <v>97</v>
      </c>
      <c r="B15" s="30">
        <v>12</v>
      </c>
      <c r="C15" s="30">
        <v>0</v>
      </c>
      <c r="D15" s="30">
        <v>21</v>
      </c>
      <c r="E15" s="30">
        <v>4</v>
      </c>
      <c r="F15" s="30">
        <v>21</v>
      </c>
      <c r="G15" s="30">
        <v>1</v>
      </c>
      <c r="H15" s="30">
        <v>2</v>
      </c>
      <c r="I15" s="30">
        <v>27</v>
      </c>
      <c r="J15" s="31">
        <v>88</v>
      </c>
    </row>
    <row r="16" spans="1:10" ht="24.75" customHeight="1" thickBot="1">
      <c r="A16" s="29" t="s">
        <v>98</v>
      </c>
      <c r="B16" s="32">
        <v>160</v>
      </c>
      <c r="C16" s="32">
        <v>13</v>
      </c>
      <c r="D16" s="32">
        <v>323</v>
      </c>
      <c r="E16" s="32">
        <v>18</v>
      </c>
      <c r="F16" s="32">
        <v>137</v>
      </c>
      <c r="G16" s="32">
        <v>8</v>
      </c>
      <c r="H16" s="32">
        <v>40</v>
      </c>
      <c r="I16" s="32">
        <v>279</v>
      </c>
      <c r="J16" s="33">
        <v>978</v>
      </c>
    </row>
    <row r="17" ht="14.25">
      <c r="I17" s="110"/>
    </row>
    <row r="18" ht="17.25">
      <c r="B18" s="69" t="str">
        <f>'fatal(2017, industry &amp; type)'!B15</f>
        <v>（note）　Data sources are from Fatal Accidents Reports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2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6" style="19" bestFit="1" customWidth="1"/>
    <col min="2" max="2" width="2.59765625" style="19" customWidth="1"/>
    <col min="3" max="3" width="6.19921875" style="19" customWidth="1"/>
    <col min="4" max="20" width="2.19921875" style="19" customWidth="1"/>
    <col min="21" max="21" width="2.8984375" style="19" customWidth="1"/>
    <col min="22" max="23" width="2.19921875" style="19" customWidth="1"/>
    <col min="24" max="27" width="2.8984375" style="19" customWidth="1"/>
    <col min="28" max="28" width="3.5" style="19" customWidth="1"/>
    <col min="29" max="30" width="2.19921875" style="19" customWidth="1"/>
    <col min="31" max="31" width="2.8984375" style="19" customWidth="1"/>
    <col min="32" max="32" width="2.19921875" style="19" customWidth="1"/>
    <col min="33" max="33" width="2.8984375" style="19" customWidth="1"/>
    <col min="34" max="35" width="2.19921875" style="19" customWidth="1"/>
    <col min="36" max="36" width="2.8984375" style="19" customWidth="1"/>
    <col min="37" max="38" width="2.19921875" style="19" customWidth="1"/>
    <col min="39" max="39" width="2.8984375" style="19" customWidth="1"/>
    <col min="40" max="40" width="2.19921875" style="19" customWidth="1"/>
    <col min="41" max="41" width="2.8984375" style="19" customWidth="1"/>
    <col min="42" max="49" width="2.19921875" style="19" customWidth="1"/>
    <col min="50" max="51" width="2.8984375" style="19" customWidth="1"/>
    <col min="52" max="52" width="4.09765625" style="19" customWidth="1"/>
    <col min="53" max="53" width="3.59765625" style="19" customWidth="1"/>
    <col min="54" max="54" width="11.19921875" style="19" customWidth="1"/>
    <col min="55" max="16384" width="11.19921875" style="19" customWidth="1"/>
  </cols>
  <sheetData>
    <row r="1" spans="2:53" ht="21" customHeight="1">
      <c r="B1" s="239" t="s">
        <v>176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</row>
    <row r="2" spans="2:53" ht="17.2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08"/>
    </row>
    <row r="3" spans="2:53" s="20" customFormat="1" ht="71.25" customHeight="1">
      <c r="B3" s="237" t="s">
        <v>144</v>
      </c>
      <c r="C3" s="238"/>
      <c r="D3" s="210" t="s">
        <v>101</v>
      </c>
      <c r="E3" s="211" t="s">
        <v>102</v>
      </c>
      <c r="F3" s="211" t="s">
        <v>103</v>
      </c>
      <c r="G3" s="211" t="s">
        <v>104</v>
      </c>
      <c r="H3" s="211" t="s">
        <v>105</v>
      </c>
      <c r="I3" s="211" t="s">
        <v>106</v>
      </c>
      <c r="J3" s="211" t="s">
        <v>107</v>
      </c>
      <c r="K3" s="211" t="s">
        <v>108</v>
      </c>
      <c r="L3" s="211" t="s">
        <v>109</v>
      </c>
      <c r="M3" s="211" t="s">
        <v>110</v>
      </c>
      <c r="N3" s="211" t="s">
        <v>111</v>
      </c>
      <c r="O3" s="211" t="s">
        <v>112</v>
      </c>
      <c r="P3" s="211" t="s">
        <v>113</v>
      </c>
      <c r="Q3" s="211" t="s">
        <v>114</v>
      </c>
      <c r="R3" s="211" t="s">
        <v>115</v>
      </c>
      <c r="S3" s="211" t="s">
        <v>116</v>
      </c>
      <c r="T3" s="211" t="s">
        <v>117</v>
      </c>
      <c r="U3" s="212" t="s">
        <v>118</v>
      </c>
      <c r="V3" s="211" t="s">
        <v>119</v>
      </c>
      <c r="W3" s="211" t="s">
        <v>120</v>
      </c>
      <c r="X3" s="212" t="s">
        <v>121</v>
      </c>
      <c r="Y3" s="210" t="s">
        <v>122</v>
      </c>
      <c r="Z3" s="211" t="s">
        <v>123</v>
      </c>
      <c r="AA3" s="211" t="s">
        <v>124</v>
      </c>
      <c r="AB3" s="212" t="s">
        <v>125</v>
      </c>
      <c r="AC3" s="211" t="s">
        <v>126</v>
      </c>
      <c r="AD3" s="211" t="s">
        <v>127</v>
      </c>
      <c r="AE3" s="211" t="s">
        <v>128</v>
      </c>
      <c r="AF3" s="211" t="s">
        <v>129</v>
      </c>
      <c r="AG3" s="212" t="s">
        <v>130</v>
      </c>
      <c r="AH3" s="211" t="s">
        <v>131</v>
      </c>
      <c r="AI3" s="211" t="s">
        <v>132</v>
      </c>
      <c r="AJ3" s="212" t="s">
        <v>133</v>
      </c>
      <c r="AK3" s="211" t="s">
        <v>134</v>
      </c>
      <c r="AL3" s="211" t="s">
        <v>11</v>
      </c>
      <c r="AM3" s="212" t="s">
        <v>135</v>
      </c>
      <c r="AN3" s="211" t="s">
        <v>136</v>
      </c>
      <c r="AO3" s="211" t="s">
        <v>14</v>
      </c>
      <c r="AP3" s="211" t="s">
        <v>15</v>
      </c>
      <c r="AQ3" s="211" t="s">
        <v>137</v>
      </c>
      <c r="AR3" s="211" t="s">
        <v>16</v>
      </c>
      <c r="AS3" s="211" t="s">
        <v>138</v>
      </c>
      <c r="AT3" s="211" t="s">
        <v>17</v>
      </c>
      <c r="AU3" s="211" t="s">
        <v>18</v>
      </c>
      <c r="AV3" s="211" t="s">
        <v>19</v>
      </c>
      <c r="AW3" s="211" t="s">
        <v>139</v>
      </c>
      <c r="AX3" s="211" t="s">
        <v>21</v>
      </c>
      <c r="AY3" s="210" t="s">
        <v>140</v>
      </c>
      <c r="AZ3" s="210" t="s">
        <v>142</v>
      </c>
      <c r="BA3" s="212" t="s">
        <v>143</v>
      </c>
    </row>
    <row r="4" spans="2:53" s="20" customFormat="1" ht="10.5" customHeight="1">
      <c r="B4" s="47">
        <v>1</v>
      </c>
      <c r="C4" s="204" t="s">
        <v>38</v>
      </c>
      <c r="D4" s="158">
        <v>1</v>
      </c>
      <c r="E4" s="159">
        <v>0</v>
      </c>
      <c r="F4" s="159">
        <v>0</v>
      </c>
      <c r="G4" s="159">
        <v>0</v>
      </c>
      <c r="H4" s="159">
        <v>0</v>
      </c>
      <c r="I4" s="159">
        <v>0</v>
      </c>
      <c r="J4" s="159">
        <v>0</v>
      </c>
      <c r="K4" s="159">
        <v>0</v>
      </c>
      <c r="L4" s="159">
        <v>0</v>
      </c>
      <c r="M4" s="159">
        <v>2</v>
      </c>
      <c r="N4" s="159">
        <v>0</v>
      </c>
      <c r="O4" s="159">
        <v>1</v>
      </c>
      <c r="P4" s="159">
        <v>1</v>
      </c>
      <c r="Q4" s="159">
        <v>0</v>
      </c>
      <c r="R4" s="159">
        <v>0</v>
      </c>
      <c r="S4" s="159">
        <v>1</v>
      </c>
      <c r="T4" s="159">
        <v>2</v>
      </c>
      <c r="U4" s="48">
        <v>8</v>
      </c>
      <c r="V4" s="52">
        <v>0</v>
      </c>
      <c r="W4" s="159">
        <v>2</v>
      </c>
      <c r="X4" s="48">
        <v>2</v>
      </c>
      <c r="Y4" s="158">
        <v>13</v>
      </c>
      <c r="Z4" s="159">
        <v>6</v>
      </c>
      <c r="AA4" s="160">
        <v>4</v>
      </c>
      <c r="AB4" s="48">
        <v>23</v>
      </c>
      <c r="AC4" s="158">
        <v>1</v>
      </c>
      <c r="AD4" s="159">
        <v>1</v>
      </c>
      <c r="AE4" s="159">
        <v>10</v>
      </c>
      <c r="AF4" s="160">
        <v>0</v>
      </c>
      <c r="AG4" s="48">
        <v>12</v>
      </c>
      <c r="AH4" s="158">
        <v>0</v>
      </c>
      <c r="AI4" s="160">
        <v>0</v>
      </c>
      <c r="AJ4" s="48">
        <v>0</v>
      </c>
      <c r="AK4" s="158">
        <v>2</v>
      </c>
      <c r="AL4" s="160">
        <v>5</v>
      </c>
      <c r="AM4" s="48">
        <v>7</v>
      </c>
      <c r="AN4" s="158">
        <v>8</v>
      </c>
      <c r="AO4" s="53">
        <v>9</v>
      </c>
      <c r="AP4" s="159">
        <v>0</v>
      </c>
      <c r="AQ4" s="53">
        <v>0</v>
      </c>
      <c r="AR4" s="159">
        <v>0</v>
      </c>
      <c r="AS4" s="159">
        <v>0</v>
      </c>
      <c r="AT4" s="53">
        <v>3</v>
      </c>
      <c r="AU4" s="53">
        <v>1</v>
      </c>
      <c r="AV4" s="159">
        <v>2</v>
      </c>
      <c r="AW4" s="53">
        <v>0</v>
      </c>
      <c r="AX4" s="160">
        <v>6</v>
      </c>
      <c r="AY4" s="47">
        <v>29</v>
      </c>
      <c r="AZ4" s="51">
        <v>81</v>
      </c>
      <c r="BA4" s="51">
        <v>77</v>
      </c>
    </row>
    <row r="5" spans="2:53" s="20" customFormat="1" ht="10.5" customHeight="1">
      <c r="B5" s="47">
        <v>2</v>
      </c>
      <c r="C5" s="204" t="s">
        <v>39</v>
      </c>
      <c r="D5" s="158">
        <v>0</v>
      </c>
      <c r="E5" s="159">
        <v>0</v>
      </c>
      <c r="F5" s="159">
        <v>0</v>
      </c>
      <c r="G5" s="159">
        <v>0</v>
      </c>
      <c r="H5" s="159">
        <v>0</v>
      </c>
      <c r="I5" s="159">
        <v>0</v>
      </c>
      <c r="J5" s="159">
        <v>0</v>
      </c>
      <c r="K5" s="159">
        <v>0</v>
      </c>
      <c r="L5" s="159">
        <v>0</v>
      </c>
      <c r="M5" s="159">
        <v>0</v>
      </c>
      <c r="N5" s="159">
        <v>0</v>
      </c>
      <c r="O5" s="159">
        <v>1</v>
      </c>
      <c r="P5" s="159">
        <v>0</v>
      </c>
      <c r="Q5" s="159">
        <v>0</v>
      </c>
      <c r="R5" s="159">
        <v>0</v>
      </c>
      <c r="S5" s="159">
        <v>0</v>
      </c>
      <c r="T5" s="159">
        <v>0</v>
      </c>
      <c r="U5" s="48">
        <v>1</v>
      </c>
      <c r="V5" s="52">
        <v>0</v>
      </c>
      <c r="W5" s="159">
        <v>0</v>
      </c>
      <c r="X5" s="48">
        <v>0</v>
      </c>
      <c r="Y5" s="158">
        <v>1</v>
      </c>
      <c r="Z5" s="159">
        <v>1</v>
      </c>
      <c r="AA5" s="160">
        <v>0</v>
      </c>
      <c r="AB5" s="48">
        <v>2</v>
      </c>
      <c r="AC5" s="158">
        <v>0</v>
      </c>
      <c r="AD5" s="159">
        <v>0</v>
      </c>
      <c r="AE5" s="159">
        <v>4</v>
      </c>
      <c r="AF5" s="160">
        <v>0</v>
      </c>
      <c r="AG5" s="48">
        <v>4</v>
      </c>
      <c r="AH5" s="158">
        <v>0</v>
      </c>
      <c r="AI5" s="160">
        <v>0</v>
      </c>
      <c r="AJ5" s="48">
        <v>0</v>
      </c>
      <c r="AK5" s="158">
        <v>1</v>
      </c>
      <c r="AL5" s="160">
        <v>3</v>
      </c>
      <c r="AM5" s="48">
        <v>4</v>
      </c>
      <c r="AN5" s="158">
        <v>2</v>
      </c>
      <c r="AO5" s="53">
        <v>1</v>
      </c>
      <c r="AP5" s="159">
        <v>0</v>
      </c>
      <c r="AQ5" s="53">
        <v>0</v>
      </c>
      <c r="AR5" s="159">
        <v>0</v>
      </c>
      <c r="AS5" s="159">
        <v>0</v>
      </c>
      <c r="AT5" s="53">
        <v>0</v>
      </c>
      <c r="AU5" s="53">
        <v>0</v>
      </c>
      <c r="AV5" s="159">
        <v>1</v>
      </c>
      <c r="AW5" s="53">
        <v>0</v>
      </c>
      <c r="AX5" s="160">
        <v>1</v>
      </c>
      <c r="AY5" s="47">
        <v>5</v>
      </c>
      <c r="AZ5" s="51">
        <v>16</v>
      </c>
      <c r="BA5" s="51">
        <v>11</v>
      </c>
    </row>
    <row r="6" spans="2:53" s="20" customFormat="1" ht="10.5" customHeight="1">
      <c r="B6" s="47">
        <v>3</v>
      </c>
      <c r="C6" s="204" t="s">
        <v>40</v>
      </c>
      <c r="D6" s="158">
        <v>0</v>
      </c>
      <c r="E6" s="159">
        <v>0</v>
      </c>
      <c r="F6" s="159">
        <v>0</v>
      </c>
      <c r="G6" s="159">
        <v>1</v>
      </c>
      <c r="H6" s="159">
        <v>0</v>
      </c>
      <c r="I6" s="159">
        <v>0</v>
      </c>
      <c r="J6" s="159">
        <v>0</v>
      </c>
      <c r="K6" s="159">
        <v>0</v>
      </c>
      <c r="L6" s="159">
        <v>1</v>
      </c>
      <c r="M6" s="159">
        <v>0</v>
      </c>
      <c r="N6" s="159">
        <v>0</v>
      </c>
      <c r="O6" s="159">
        <v>0</v>
      </c>
      <c r="P6" s="159">
        <v>0</v>
      </c>
      <c r="Q6" s="159">
        <v>0</v>
      </c>
      <c r="R6" s="159">
        <v>0</v>
      </c>
      <c r="S6" s="159">
        <v>0</v>
      </c>
      <c r="T6" s="159">
        <v>1</v>
      </c>
      <c r="U6" s="48">
        <v>3</v>
      </c>
      <c r="V6" s="52">
        <v>0</v>
      </c>
      <c r="W6" s="159">
        <v>0</v>
      </c>
      <c r="X6" s="48">
        <v>0</v>
      </c>
      <c r="Y6" s="158">
        <v>3</v>
      </c>
      <c r="Z6" s="159">
        <v>5</v>
      </c>
      <c r="AA6" s="160">
        <v>0</v>
      </c>
      <c r="AB6" s="48">
        <v>8</v>
      </c>
      <c r="AC6" s="158">
        <v>0</v>
      </c>
      <c r="AD6" s="159">
        <v>0</v>
      </c>
      <c r="AE6" s="159">
        <v>3</v>
      </c>
      <c r="AF6" s="160">
        <v>0</v>
      </c>
      <c r="AG6" s="48">
        <v>3</v>
      </c>
      <c r="AH6" s="158">
        <v>0</v>
      </c>
      <c r="AI6" s="160">
        <v>0</v>
      </c>
      <c r="AJ6" s="48">
        <v>0</v>
      </c>
      <c r="AK6" s="158">
        <v>0</v>
      </c>
      <c r="AL6" s="160">
        <v>4</v>
      </c>
      <c r="AM6" s="48">
        <v>4</v>
      </c>
      <c r="AN6" s="158">
        <v>1</v>
      </c>
      <c r="AO6" s="53">
        <v>1</v>
      </c>
      <c r="AP6" s="159">
        <v>0</v>
      </c>
      <c r="AQ6" s="53">
        <v>0</v>
      </c>
      <c r="AR6" s="159">
        <v>0</v>
      </c>
      <c r="AS6" s="159">
        <v>0</v>
      </c>
      <c r="AT6" s="53">
        <v>0</v>
      </c>
      <c r="AU6" s="53">
        <v>2</v>
      </c>
      <c r="AV6" s="159">
        <v>0</v>
      </c>
      <c r="AW6" s="53">
        <v>0</v>
      </c>
      <c r="AX6" s="160">
        <v>1</v>
      </c>
      <c r="AY6" s="47">
        <v>5</v>
      </c>
      <c r="AZ6" s="51">
        <v>23</v>
      </c>
      <c r="BA6" s="51">
        <v>19</v>
      </c>
    </row>
    <row r="7" spans="2:53" s="20" customFormat="1" ht="10.5" customHeight="1">
      <c r="B7" s="47">
        <v>4</v>
      </c>
      <c r="C7" s="204" t="s">
        <v>41</v>
      </c>
      <c r="D7" s="158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1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0</v>
      </c>
      <c r="T7" s="159">
        <v>0</v>
      </c>
      <c r="U7" s="48">
        <v>1</v>
      </c>
      <c r="V7" s="52">
        <v>0</v>
      </c>
      <c r="W7" s="159">
        <v>0</v>
      </c>
      <c r="X7" s="48">
        <v>0</v>
      </c>
      <c r="Y7" s="158">
        <v>2</v>
      </c>
      <c r="Z7" s="159">
        <v>3</v>
      </c>
      <c r="AA7" s="160">
        <v>0</v>
      </c>
      <c r="AB7" s="48">
        <v>5</v>
      </c>
      <c r="AC7" s="158">
        <v>0</v>
      </c>
      <c r="AD7" s="159">
        <v>0</v>
      </c>
      <c r="AE7" s="159">
        <v>2</v>
      </c>
      <c r="AF7" s="160">
        <v>0</v>
      </c>
      <c r="AG7" s="48">
        <v>2</v>
      </c>
      <c r="AH7" s="158">
        <v>0</v>
      </c>
      <c r="AI7" s="160">
        <v>0</v>
      </c>
      <c r="AJ7" s="48">
        <v>0</v>
      </c>
      <c r="AK7" s="158">
        <v>0</v>
      </c>
      <c r="AL7" s="160">
        <v>0</v>
      </c>
      <c r="AM7" s="48">
        <v>0</v>
      </c>
      <c r="AN7" s="158">
        <v>1</v>
      </c>
      <c r="AO7" s="53">
        <v>5</v>
      </c>
      <c r="AP7" s="159">
        <v>0</v>
      </c>
      <c r="AQ7" s="53">
        <v>0</v>
      </c>
      <c r="AR7" s="159">
        <v>0</v>
      </c>
      <c r="AS7" s="159">
        <v>1</v>
      </c>
      <c r="AT7" s="53">
        <v>0</v>
      </c>
      <c r="AU7" s="53">
        <v>0</v>
      </c>
      <c r="AV7" s="159">
        <v>2</v>
      </c>
      <c r="AW7" s="53">
        <v>0</v>
      </c>
      <c r="AX7" s="160">
        <v>0</v>
      </c>
      <c r="AY7" s="47">
        <v>9</v>
      </c>
      <c r="AZ7" s="51">
        <v>17</v>
      </c>
      <c r="BA7" s="51">
        <v>16</v>
      </c>
    </row>
    <row r="8" spans="2:53" s="20" customFormat="1" ht="10.5" customHeight="1">
      <c r="B8" s="45">
        <v>5</v>
      </c>
      <c r="C8" s="205" t="s">
        <v>42</v>
      </c>
      <c r="D8" s="161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1</v>
      </c>
      <c r="M8" s="162">
        <v>0</v>
      </c>
      <c r="N8" s="162">
        <v>1</v>
      </c>
      <c r="O8" s="162">
        <v>0</v>
      </c>
      <c r="P8" s="162">
        <v>0</v>
      </c>
      <c r="Q8" s="162">
        <v>0</v>
      </c>
      <c r="R8" s="162">
        <v>0</v>
      </c>
      <c r="S8" s="162">
        <v>0</v>
      </c>
      <c r="T8" s="162">
        <v>0</v>
      </c>
      <c r="U8" s="54">
        <v>2</v>
      </c>
      <c r="V8" s="55">
        <v>0</v>
      </c>
      <c r="W8" s="162">
        <v>0</v>
      </c>
      <c r="X8" s="54">
        <v>0</v>
      </c>
      <c r="Y8" s="161">
        <v>2</v>
      </c>
      <c r="Z8" s="162">
        <v>2</v>
      </c>
      <c r="AA8" s="163">
        <v>2</v>
      </c>
      <c r="AB8" s="54">
        <v>6</v>
      </c>
      <c r="AC8" s="161">
        <v>0</v>
      </c>
      <c r="AD8" s="162">
        <v>1</v>
      </c>
      <c r="AE8" s="162">
        <v>0</v>
      </c>
      <c r="AF8" s="163">
        <v>0</v>
      </c>
      <c r="AG8" s="54">
        <v>1</v>
      </c>
      <c r="AH8" s="161">
        <v>0</v>
      </c>
      <c r="AI8" s="163">
        <v>0</v>
      </c>
      <c r="AJ8" s="54">
        <v>0</v>
      </c>
      <c r="AK8" s="161">
        <v>0</v>
      </c>
      <c r="AL8" s="163">
        <v>1</v>
      </c>
      <c r="AM8" s="54">
        <v>1</v>
      </c>
      <c r="AN8" s="161">
        <v>0</v>
      </c>
      <c r="AO8" s="56">
        <v>0</v>
      </c>
      <c r="AP8" s="162">
        <v>0</v>
      </c>
      <c r="AQ8" s="56">
        <v>0</v>
      </c>
      <c r="AR8" s="162">
        <v>0</v>
      </c>
      <c r="AS8" s="162">
        <v>0</v>
      </c>
      <c r="AT8" s="56">
        <v>0</v>
      </c>
      <c r="AU8" s="56">
        <v>0</v>
      </c>
      <c r="AV8" s="162">
        <v>0</v>
      </c>
      <c r="AW8" s="56">
        <v>0</v>
      </c>
      <c r="AX8" s="163">
        <v>0</v>
      </c>
      <c r="AY8" s="47">
        <v>0</v>
      </c>
      <c r="AZ8" s="46">
        <v>10</v>
      </c>
      <c r="BA8" s="46">
        <v>12</v>
      </c>
    </row>
    <row r="9" spans="2:53" s="20" customFormat="1" ht="10.5" customHeight="1">
      <c r="B9" s="47">
        <v>6</v>
      </c>
      <c r="C9" s="204" t="s">
        <v>43</v>
      </c>
      <c r="D9" s="155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1</v>
      </c>
      <c r="R9" s="156">
        <v>0</v>
      </c>
      <c r="S9" s="156">
        <v>0</v>
      </c>
      <c r="T9" s="156">
        <v>0</v>
      </c>
      <c r="U9" s="48">
        <v>1</v>
      </c>
      <c r="V9" s="49">
        <v>0</v>
      </c>
      <c r="W9" s="156">
        <v>0</v>
      </c>
      <c r="X9" s="48">
        <v>0</v>
      </c>
      <c r="Y9" s="155">
        <v>1</v>
      </c>
      <c r="Z9" s="156">
        <v>1</v>
      </c>
      <c r="AA9" s="157">
        <v>0</v>
      </c>
      <c r="AB9" s="48">
        <v>2</v>
      </c>
      <c r="AC9" s="155">
        <v>0</v>
      </c>
      <c r="AD9" s="156">
        <v>0</v>
      </c>
      <c r="AE9" s="156">
        <v>0</v>
      </c>
      <c r="AF9" s="157">
        <v>0</v>
      </c>
      <c r="AG9" s="48">
        <v>0</v>
      </c>
      <c r="AH9" s="155">
        <v>0</v>
      </c>
      <c r="AI9" s="157">
        <v>0</v>
      </c>
      <c r="AJ9" s="48">
        <v>0</v>
      </c>
      <c r="AK9" s="155">
        <v>0</v>
      </c>
      <c r="AL9" s="157">
        <v>0</v>
      </c>
      <c r="AM9" s="48">
        <v>0</v>
      </c>
      <c r="AN9" s="155">
        <v>0</v>
      </c>
      <c r="AO9" s="50">
        <v>2</v>
      </c>
      <c r="AP9" s="156">
        <v>0</v>
      </c>
      <c r="AQ9" s="50">
        <v>0</v>
      </c>
      <c r="AR9" s="156">
        <v>0</v>
      </c>
      <c r="AS9" s="156">
        <v>0</v>
      </c>
      <c r="AT9" s="50">
        <v>0</v>
      </c>
      <c r="AU9" s="50">
        <v>0</v>
      </c>
      <c r="AV9" s="156">
        <v>1</v>
      </c>
      <c r="AW9" s="50">
        <v>0</v>
      </c>
      <c r="AX9" s="157">
        <v>0</v>
      </c>
      <c r="AY9" s="57">
        <v>3</v>
      </c>
      <c r="AZ9" s="51">
        <v>6</v>
      </c>
      <c r="BA9" s="51">
        <v>7</v>
      </c>
    </row>
    <row r="10" spans="2:53" s="20" customFormat="1" ht="10.5" customHeight="1">
      <c r="B10" s="47">
        <v>7</v>
      </c>
      <c r="C10" s="204" t="s">
        <v>44</v>
      </c>
      <c r="D10" s="158">
        <v>1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1</v>
      </c>
      <c r="U10" s="48">
        <v>2</v>
      </c>
      <c r="V10" s="52">
        <v>0</v>
      </c>
      <c r="W10" s="159">
        <v>2</v>
      </c>
      <c r="X10" s="48">
        <v>2</v>
      </c>
      <c r="Y10" s="158">
        <v>4</v>
      </c>
      <c r="Z10" s="159">
        <v>3</v>
      </c>
      <c r="AA10" s="160">
        <v>1</v>
      </c>
      <c r="AB10" s="48">
        <v>8</v>
      </c>
      <c r="AC10" s="158">
        <v>0</v>
      </c>
      <c r="AD10" s="159">
        <v>0</v>
      </c>
      <c r="AE10" s="159">
        <v>1</v>
      </c>
      <c r="AF10" s="160">
        <v>0</v>
      </c>
      <c r="AG10" s="48">
        <v>1</v>
      </c>
      <c r="AH10" s="158">
        <v>0</v>
      </c>
      <c r="AI10" s="160">
        <v>1</v>
      </c>
      <c r="AJ10" s="48">
        <v>1</v>
      </c>
      <c r="AK10" s="158">
        <v>0</v>
      </c>
      <c r="AL10" s="160">
        <v>0</v>
      </c>
      <c r="AM10" s="48">
        <v>0</v>
      </c>
      <c r="AN10" s="158">
        <v>0</v>
      </c>
      <c r="AO10" s="53">
        <v>5</v>
      </c>
      <c r="AP10" s="159">
        <v>0</v>
      </c>
      <c r="AQ10" s="53">
        <v>0</v>
      </c>
      <c r="AR10" s="159">
        <v>0</v>
      </c>
      <c r="AS10" s="159">
        <v>0</v>
      </c>
      <c r="AT10" s="53">
        <v>0</v>
      </c>
      <c r="AU10" s="53">
        <v>0</v>
      </c>
      <c r="AV10" s="159">
        <v>0</v>
      </c>
      <c r="AW10" s="53">
        <v>0</v>
      </c>
      <c r="AX10" s="160">
        <v>1</v>
      </c>
      <c r="AY10" s="51">
        <v>6</v>
      </c>
      <c r="AZ10" s="51">
        <v>20</v>
      </c>
      <c r="BA10" s="51">
        <v>20</v>
      </c>
    </row>
    <row r="11" spans="2:53" s="20" customFormat="1" ht="10.5" customHeight="1">
      <c r="B11" s="47">
        <v>8</v>
      </c>
      <c r="C11" s="204" t="s">
        <v>45</v>
      </c>
      <c r="D11" s="158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1</v>
      </c>
      <c r="N11" s="159">
        <v>0</v>
      </c>
      <c r="O11" s="159">
        <v>1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48">
        <v>2</v>
      </c>
      <c r="V11" s="52">
        <v>0</v>
      </c>
      <c r="W11" s="159">
        <v>1</v>
      </c>
      <c r="X11" s="48">
        <v>1</v>
      </c>
      <c r="Y11" s="158">
        <v>4</v>
      </c>
      <c r="Z11" s="159">
        <v>3</v>
      </c>
      <c r="AA11" s="160">
        <v>1</v>
      </c>
      <c r="AB11" s="48">
        <v>8</v>
      </c>
      <c r="AC11" s="158">
        <v>0</v>
      </c>
      <c r="AD11" s="159">
        <v>0</v>
      </c>
      <c r="AE11" s="159">
        <v>3</v>
      </c>
      <c r="AF11" s="160">
        <v>0</v>
      </c>
      <c r="AG11" s="48">
        <v>3</v>
      </c>
      <c r="AH11" s="158">
        <v>1</v>
      </c>
      <c r="AI11" s="160">
        <v>0</v>
      </c>
      <c r="AJ11" s="48">
        <v>1</v>
      </c>
      <c r="AK11" s="158">
        <v>0</v>
      </c>
      <c r="AL11" s="160">
        <v>1</v>
      </c>
      <c r="AM11" s="48">
        <v>1</v>
      </c>
      <c r="AN11" s="158">
        <v>2</v>
      </c>
      <c r="AO11" s="53">
        <v>0</v>
      </c>
      <c r="AP11" s="159">
        <v>0</v>
      </c>
      <c r="AQ11" s="53">
        <v>0</v>
      </c>
      <c r="AR11" s="159">
        <v>0</v>
      </c>
      <c r="AS11" s="159">
        <v>0</v>
      </c>
      <c r="AT11" s="53">
        <v>0</v>
      </c>
      <c r="AU11" s="53">
        <v>0</v>
      </c>
      <c r="AV11" s="159">
        <v>1</v>
      </c>
      <c r="AW11" s="53">
        <v>0</v>
      </c>
      <c r="AX11" s="160">
        <v>0</v>
      </c>
      <c r="AY11" s="51">
        <v>3</v>
      </c>
      <c r="AZ11" s="51">
        <v>19</v>
      </c>
      <c r="BA11" s="51">
        <v>26</v>
      </c>
    </row>
    <row r="12" spans="2:53" s="20" customFormat="1" ht="10.5" customHeight="1">
      <c r="B12" s="47">
        <v>9</v>
      </c>
      <c r="C12" s="204" t="s">
        <v>46</v>
      </c>
      <c r="D12" s="158">
        <v>1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2</v>
      </c>
      <c r="U12" s="48">
        <v>3</v>
      </c>
      <c r="V12" s="52">
        <v>0</v>
      </c>
      <c r="W12" s="159">
        <v>0</v>
      </c>
      <c r="X12" s="48">
        <v>0</v>
      </c>
      <c r="Y12" s="158">
        <v>0</v>
      </c>
      <c r="Z12" s="159">
        <v>2</v>
      </c>
      <c r="AA12" s="160">
        <v>1</v>
      </c>
      <c r="AB12" s="48">
        <v>3</v>
      </c>
      <c r="AC12" s="158">
        <v>0</v>
      </c>
      <c r="AD12" s="159">
        <v>1</v>
      </c>
      <c r="AE12" s="159">
        <v>5</v>
      </c>
      <c r="AF12" s="160">
        <v>0</v>
      </c>
      <c r="AG12" s="48">
        <v>6</v>
      </c>
      <c r="AH12" s="158">
        <v>0</v>
      </c>
      <c r="AI12" s="160">
        <v>0</v>
      </c>
      <c r="AJ12" s="48">
        <v>0</v>
      </c>
      <c r="AK12" s="158">
        <v>0</v>
      </c>
      <c r="AL12" s="160">
        <v>0</v>
      </c>
      <c r="AM12" s="48">
        <v>0</v>
      </c>
      <c r="AN12" s="158">
        <v>0</v>
      </c>
      <c r="AO12" s="53">
        <v>3</v>
      </c>
      <c r="AP12" s="159">
        <v>0</v>
      </c>
      <c r="AQ12" s="53">
        <v>0</v>
      </c>
      <c r="AR12" s="159">
        <v>0</v>
      </c>
      <c r="AS12" s="159">
        <v>0</v>
      </c>
      <c r="AT12" s="53">
        <v>0</v>
      </c>
      <c r="AU12" s="53">
        <v>1</v>
      </c>
      <c r="AV12" s="159">
        <v>0</v>
      </c>
      <c r="AW12" s="53">
        <v>0</v>
      </c>
      <c r="AX12" s="160">
        <v>0</v>
      </c>
      <c r="AY12" s="51">
        <v>4</v>
      </c>
      <c r="AZ12" s="51">
        <v>16</v>
      </c>
      <c r="BA12" s="51">
        <v>17</v>
      </c>
    </row>
    <row r="13" spans="2:53" s="20" customFormat="1" ht="10.5" customHeight="1">
      <c r="B13" s="45">
        <v>10</v>
      </c>
      <c r="C13" s="205" t="s">
        <v>47</v>
      </c>
      <c r="D13" s="158">
        <v>2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2</v>
      </c>
      <c r="L13" s="159">
        <v>0</v>
      </c>
      <c r="M13" s="159">
        <v>0</v>
      </c>
      <c r="N13" s="159">
        <v>0</v>
      </c>
      <c r="O13" s="159">
        <v>0</v>
      </c>
      <c r="P13" s="159">
        <v>1</v>
      </c>
      <c r="Q13" s="159">
        <v>0</v>
      </c>
      <c r="R13" s="159">
        <v>1</v>
      </c>
      <c r="S13" s="159">
        <v>0</v>
      </c>
      <c r="T13" s="159">
        <v>1</v>
      </c>
      <c r="U13" s="48">
        <v>7</v>
      </c>
      <c r="V13" s="55">
        <v>0</v>
      </c>
      <c r="W13" s="162">
        <v>0</v>
      </c>
      <c r="X13" s="48">
        <v>0</v>
      </c>
      <c r="Y13" s="158">
        <v>3</v>
      </c>
      <c r="Z13" s="159">
        <v>0</v>
      </c>
      <c r="AA13" s="160">
        <v>0</v>
      </c>
      <c r="AB13" s="48">
        <v>3</v>
      </c>
      <c r="AC13" s="158">
        <v>0</v>
      </c>
      <c r="AD13" s="159">
        <v>0</v>
      </c>
      <c r="AE13" s="159">
        <v>3</v>
      </c>
      <c r="AF13" s="160">
        <v>0</v>
      </c>
      <c r="AG13" s="48">
        <v>3</v>
      </c>
      <c r="AH13" s="158">
        <v>0</v>
      </c>
      <c r="AI13" s="160">
        <v>0</v>
      </c>
      <c r="AJ13" s="48">
        <v>0</v>
      </c>
      <c r="AK13" s="158">
        <v>1</v>
      </c>
      <c r="AL13" s="160">
        <v>1</v>
      </c>
      <c r="AM13" s="48">
        <v>2</v>
      </c>
      <c r="AN13" s="158">
        <v>0</v>
      </c>
      <c r="AO13" s="53">
        <v>1</v>
      </c>
      <c r="AP13" s="159">
        <v>0</v>
      </c>
      <c r="AQ13" s="53">
        <v>0</v>
      </c>
      <c r="AR13" s="159">
        <v>0</v>
      </c>
      <c r="AS13" s="159">
        <v>0</v>
      </c>
      <c r="AT13" s="53">
        <v>0</v>
      </c>
      <c r="AU13" s="53">
        <v>1</v>
      </c>
      <c r="AV13" s="159">
        <v>0</v>
      </c>
      <c r="AW13" s="53">
        <v>0</v>
      </c>
      <c r="AX13" s="160">
        <v>3</v>
      </c>
      <c r="AY13" s="46">
        <v>5</v>
      </c>
      <c r="AZ13" s="51">
        <v>20</v>
      </c>
      <c r="BA13" s="51">
        <v>14</v>
      </c>
    </row>
    <row r="14" spans="2:53" s="20" customFormat="1" ht="10.5" customHeight="1">
      <c r="B14" s="47">
        <v>11</v>
      </c>
      <c r="C14" s="204" t="s">
        <v>48</v>
      </c>
      <c r="D14" s="155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1</v>
      </c>
      <c r="N14" s="156">
        <v>0</v>
      </c>
      <c r="O14" s="156">
        <v>0</v>
      </c>
      <c r="P14" s="156">
        <v>0</v>
      </c>
      <c r="Q14" s="156">
        <v>0</v>
      </c>
      <c r="R14" s="156">
        <v>2</v>
      </c>
      <c r="S14" s="156">
        <v>0</v>
      </c>
      <c r="T14" s="156">
        <v>0</v>
      </c>
      <c r="U14" s="58">
        <v>3</v>
      </c>
      <c r="V14" s="49">
        <v>0</v>
      </c>
      <c r="W14" s="156">
        <v>0</v>
      </c>
      <c r="X14" s="58">
        <v>0</v>
      </c>
      <c r="Y14" s="155">
        <v>5</v>
      </c>
      <c r="Z14" s="156">
        <v>7</v>
      </c>
      <c r="AA14" s="157">
        <v>1</v>
      </c>
      <c r="AB14" s="58">
        <v>13</v>
      </c>
      <c r="AC14" s="155">
        <v>0</v>
      </c>
      <c r="AD14" s="156">
        <v>0</v>
      </c>
      <c r="AE14" s="156">
        <v>6</v>
      </c>
      <c r="AF14" s="157">
        <v>0</v>
      </c>
      <c r="AG14" s="58">
        <v>6</v>
      </c>
      <c r="AH14" s="155">
        <v>0</v>
      </c>
      <c r="AI14" s="157">
        <v>0</v>
      </c>
      <c r="AJ14" s="58">
        <v>0</v>
      </c>
      <c r="AK14" s="155">
        <v>0</v>
      </c>
      <c r="AL14" s="157">
        <v>1</v>
      </c>
      <c r="AM14" s="58">
        <v>1</v>
      </c>
      <c r="AN14" s="155">
        <v>0</v>
      </c>
      <c r="AO14" s="50">
        <v>1</v>
      </c>
      <c r="AP14" s="156">
        <v>0</v>
      </c>
      <c r="AQ14" s="50">
        <v>0</v>
      </c>
      <c r="AR14" s="156">
        <v>0</v>
      </c>
      <c r="AS14" s="156">
        <v>1</v>
      </c>
      <c r="AT14" s="50">
        <v>0</v>
      </c>
      <c r="AU14" s="50">
        <v>1</v>
      </c>
      <c r="AV14" s="156">
        <v>1</v>
      </c>
      <c r="AW14" s="50">
        <v>0</v>
      </c>
      <c r="AX14" s="157">
        <v>5</v>
      </c>
      <c r="AY14" s="47">
        <v>9</v>
      </c>
      <c r="AZ14" s="57">
        <v>32</v>
      </c>
      <c r="BA14" s="57">
        <v>32</v>
      </c>
    </row>
    <row r="15" spans="2:53" s="20" customFormat="1" ht="10.5" customHeight="1">
      <c r="B15" s="47">
        <v>12</v>
      </c>
      <c r="C15" s="204" t="s">
        <v>49</v>
      </c>
      <c r="D15" s="158">
        <v>2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1</v>
      </c>
      <c r="L15" s="159">
        <v>1</v>
      </c>
      <c r="M15" s="159">
        <v>0</v>
      </c>
      <c r="N15" s="159">
        <v>0</v>
      </c>
      <c r="O15" s="159">
        <v>0</v>
      </c>
      <c r="P15" s="159">
        <v>2</v>
      </c>
      <c r="Q15" s="159">
        <v>0</v>
      </c>
      <c r="R15" s="159">
        <v>0</v>
      </c>
      <c r="S15" s="159">
        <v>0</v>
      </c>
      <c r="T15" s="159">
        <v>2</v>
      </c>
      <c r="U15" s="48">
        <v>8</v>
      </c>
      <c r="V15" s="52">
        <v>0</v>
      </c>
      <c r="W15" s="159">
        <v>1</v>
      </c>
      <c r="X15" s="48">
        <v>1</v>
      </c>
      <c r="Y15" s="158">
        <v>4</v>
      </c>
      <c r="Z15" s="159">
        <v>4</v>
      </c>
      <c r="AA15" s="160">
        <v>2</v>
      </c>
      <c r="AB15" s="48">
        <v>10</v>
      </c>
      <c r="AC15" s="158">
        <v>1</v>
      </c>
      <c r="AD15" s="159">
        <v>1</v>
      </c>
      <c r="AE15" s="159">
        <v>5</v>
      </c>
      <c r="AF15" s="160">
        <v>0</v>
      </c>
      <c r="AG15" s="48">
        <v>7</v>
      </c>
      <c r="AH15" s="158">
        <v>2</v>
      </c>
      <c r="AI15" s="160">
        <v>0</v>
      </c>
      <c r="AJ15" s="48">
        <v>2</v>
      </c>
      <c r="AK15" s="158">
        <v>1</v>
      </c>
      <c r="AL15" s="160">
        <v>0</v>
      </c>
      <c r="AM15" s="48">
        <v>1</v>
      </c>
      <c r="AN15" s="158">
        <v>0</v>
      </c>
      <c r="AO15" s="53">
        <v>4</v>
      </c>
      <c r="AP15" s="159">
        <v>0</v>
      </c>
      <c r="AQ15" s="53">
        <v>0</v>
      </c>
      <c r="AR15" s="159">
        <v>1</v>
      </c>
      <c r="AS15" s="159">
        <v>0</v>
      </c>
      <c r="AT15" s="53">
        <v>0</v>
      </c>
      <c r="AU15" s="53">
        <v>3</v>
      </c>
      <c r="AV15" s="159">
        <v>2</v>
      </c>
      <c r="AW15" s="53">
        <v>0</v>
      </c>
      <c r="AX15" s="160">
        <v>4</v>
      </c>
      <c r="AY15" s="47">
        <v>14</v>
      </c>
      <c r="AZ15" s="51">
        <v>43</v>
      </c>
      <c r="BA15" s="51">
        <v>36</v>
      </c>
    </row>
    <row r="16" spans="2:53" s="20" customFormat="1" ht="10.5" customHeight="1">
      <c r="B16" s="47">
        <v>13</v>
      </c>
      <c r="C16" s="204" t="s">
        <v>50</v>
      </c>
      <c r="D16" s="158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48">
        <v>0</v>
      </c>
      <c r="V16" s="52">
        <v>0</v>
      </c>
      <c r="W16" s="159">
        <v>0</v>
      </c>
      <c r="X16" s="48">
        <v>0</v>
      </c>
      <c r="Y16" s="158">
        <v>5</v>
      </c>
      <c r="Z16" s="159">
        <v>18</v>
      </c>
      <c r="AA16" s="160">
        <v>5</v>
      </c>
      <c r="AB16" s="48">
        <v>28</v>
      </c>
      <c r="AC16" s="158">
        <v>3</v>
      </c>
      <c r="AD16" s="159">
        <v>0</v>
      </c>
      <c r="AE16" s="159">
        <v>7</v>
      </c>
      <c r="AF16" s="160">
        <v>0</v>
      </c>
      <c r="AG16" s="48">
        <v>10</v>
      </c>
      <c r="AH16" s="158">
        <v>0</v>
      </c>
      <c r="AI16" s="160">
        <v>1</v>
      </c>
      <c r="AJ16" s="48">
        <v>1</v>
      </c>
      <c r="AK16" s="158">
        <v>0</v>
      </c>
      <c r="AL16" s="160">
        <v>0</v>
      </c>
      <c r="AM16" s="48">
        <v>0</v>
      </c>
      <c r="AN16" s="158">
        <v>0</v>
      </c>
      <c r="AO16" s="53">
        <v>7</v>
      </c>
      <c r="AP16" s="159">
        <v>1</v>
      </c>
      <c r="AQ16" s="53">
        <v>1</v>
      </c>
      <c r="AR16" s="159">
        <v>0</v>
      </c>
      <c r="AS16" s="159">
        <v>1</v>
      </c>
      <c r="AT16" s="53">
        <v>1</v>
      </c>
      <c r="AU16" s="53">
        <v>2</v>
      </c>
      <c r="AV16" s="159">
        <v>7</v>
      </c>
      <c r="AW16" s="53">
        <v>0</v>
      </c>
      <c r="AX16" s="160">
        <v>7</v>
      </c>
      <c r="AY16" s="47">
        <v>27</v>
      </c>
      <c r="AZ16" s="51">
        <v>66</v>
      </c>
      <c r="BA16" s="51">
        <v>58</v>
      </c>
    </row>
    <row r="17" spans="2:53" s="20" customFormat="1" ht="10.5" customHeight="1">
      <c r="B17" s="47">
        <v>14</v>
      </c>
      <c r="C17" s="204" t="s">
        <v>51</v>
      </c>
      <c r="D17" s="158">
        <v>2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2</v>
      </c>
      <c r="L17" s="159">
        <v>0</v>
      </c>
      <c r="M17" s="159">
        <v>1</v>
      </c>
      <c r="N17" s="159">
        <v>0</v>
      </c>
      <c r="O17" s="159">
        <v>1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48">
        <v>6</v>
      </c>
      <c r="V17" s="52">
        <v>0</v>
      </c>
      <c r="W17" s="159">
        <v>0</v>
      </c>
      <c r="X17" s="48">
        <v>0</v>
      </c>
      <c r="Y17" s="158">
        <v>3</v>
      </c>
      <c r="Z17" s="159">
        <v>3</v>
      </c>
      <c r="AA17" s="160">
        <v>0</v>
      </c>
      <c r="AB17" s="48">
        <v>6</v>
      </c>
      <c r="AC17" s="158">
        <v>0</v>
      </c>
      <c r="AD17" s="159">
        <v>0</v>
      </c>
      <c r="AE17" s="159">
        <v>5</v>
      </c>
      <c r="AF17" s="160">
        <v>0</v>
      </c>
      <c r="AG17" s="48">
        <v>5</v>
      </c>
      <c r="AH17" s="158">
        <v>0</v>
      </c>
      <c r="AI17" s="160">
        <v>0</v>
      </c>
      <c r="AJ17" s="48">
        <v>0</v>
      </c>
      <c r="AK17" s="158">
        <v>0</v>
      </c>
      <c r="AL17" s="160">
        <v>0</v>
      </c>
      <c r="AM17" s="48">
        <v>0</v>
      </c>
      <c r="AN17" s="158">
        <v>0</v>
      </c>
      <c r="AO17" s="53">
        <v>3</v>
      </c>
      <c r="AP17" s="159">
        <v>1</v>
      </c>
      <c r="AQ17" s="53">
        <v>0</v>
      </c>
      <c r="AR17" s="159">
        <v>0</v>
      </c>
      <c r="AS17" s="159">
        <v>1</v>
      </c>
      <c r="AT17" s="53">
        <v>1</v>
      </c>
      <c r="AU17" s="53">
        <v>0</v>
      </c>
      <c r="AV17" s="159">
        <v>4</v>
      </c>
      <c r="AW17" s="53">
        <v>0</v>
      </c>
      <c r="AX17" s="160">
        <v>3</v>
      </c>
      <c r="AY17" s="47">
        <v>13</v>
      </c>
      <c r="AZ17" s="51">
        <v>30</v>
      </c>
      <c r="BA17" s="51">
        <v>28</v>
      </c>
    </row>
    <row r="18" spans="2:53" s="20" customFormat="1" ht="10.5" customHeight="1">
      <c r="B18" s="45">
        <v>15</v>
      </c>
      <c r="C18" s="205" t="s">
        <v>52</v>
      </c>
      <c r="D18" s="161">
        <v>1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162">
        <v>0</v>
      </c>
      <c r="R18" s="162">
        <v>0</v>
      </c>
      <c r="S18" s="162">
        <v>0</v>
      </c>
      <c r="T18" s="162">
        <v>0</v>
      </c>
      <c r="U18" s="54">
        <v>1</v>
      </c>
      <c r="V18" s="55">
        <v>0</v>
      </c>
      <c r="W18" s="162">
        <v>0</v>
      </c>
      <c r="X18" s="54">
        <v>0</v>
      </c>
      <c r="Y18" s="161">
        <v>1</v>
      </c>
      <c r="Z18" s="162">
        <v>1</v>
      </c>
      <c r="AA18" s="163">
        <v>1</v>
      </c>
      <c r="AB18" s="54">
        <v>3</v>
      </c>
      <c r="AC18" s="161">
        <v>0</v>
      </c>
      <c r="AD18" s="162">
        <v>0</v>
      </c>
      <c r="AE18" s="162">
        <v>2</v>
      </c>
      <c r="AF18" s="163">
        <v>0</v>
      </c>
      <c r="AG18" s="54">
        <v>2</v>
      </c>
      <c r="AH18" s="161">
        <v>0</v>
      </c>
      <c r="AI18" s="163">
        <v>0</v>
      </c>
      <c r="AJ18" s="54">
        <v>0</v>
      </c>
      <c r="AK18" s="161">
        <v>0</v>
      </c>
      <c r="AL18" s="163">
        <v>0</v>
      </c>
      <c r="AM18" s="54">
        <v>0</v>
      </c>
      <c r="AN18" s="161">
        <v>0</v>
      </c>
      <c r="AO18" s="56">
        <v>0</v>
      </c>
      <c r="AP18" s="162">
        <v>0</v>
      </c>
      <c r="AQ18" s="56">
        <v>0</v>
      </c>
      <c r="AR18" s="162">
        <v>0</v>
      </c>
      <c r="AS18" s="162">
        <v>0</v>
      </c>
      <c r="AT18" s="56">
        <v>0</v>
      </c>
      <c r="AU18" s="56">
        <v>0</v>
      </c>
      <c r="AV18" s="162">
        <v>1</v>
      </c>
      <c r="AW18" s="56">
        <v>0</v>
      </c>
      <c r="AX18" s="163">
        <v>1</v>
      </c>
      <c r="AY18" s="47">
        <v>2</v>
      </c>
      <c r="AZ18" s="46">
        <v>8</v>
      </c>
      <c r="BA18" s="46">
        <v>22</v>
      </c>
    </row>
    <row r="19" spans="2:53" s="20" customFormat="1" ht="10.5" customHeight="1">
      <c r="B19" s="47">
        <v>16</v>
      </c>
      <c r="C19" s="204" t="s">
        <v>53</v>
      </c>
      <c r="D19" s="155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1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48">
        <v>1</v>
      </c>
      <c r="V19" s="49">
        <v>0</v>
      </c>
      <c r="W19" s="156">
        <v>0</v>
      </c>
      <c r="X19" s="48">
        <v>0</v>
      </c>
      <c r="Y19" s="155">
        <v>3</v>
      </c>
      <c r="Z19" s="156">
        <v>1</v>
      </c>
      <c r="AA19" s="157">
        <v>0</v>
      </c>
      <c r="AB19" s="48">
        <v>4</v>
      </c>
      <c r="AC19" s="155">
        <v>0</v>
      </c>
      <c r="AD19" s="156">
        <v>0</v>
      </c>
      <c r="AE19" s="156">
        <v>3</v>
      </c>
      <c r="AF19" s="157">
        <v>0</v>
      </c>
      <c r="AG19" s="48">
        <v>3</v>
      </c>
      <c r="AH19" s="155">
        <v>0</v>
      </c>
      <c r="AI19" s="157">
        <v>0</v>
      </c>
      <c r="AJ19" s="48">
        <v>0</v>
      </c>
      <c r="AK19" s="155">
        <v>0</v>
      </c>
      <c r="AL19" s="157">
        <v>0</v>
      </c>
      <c r="AM19" s="48">
        <v>0</v>
      </c>
      <c r="AN19" s="155">
        <v>1</v>
      </c>
      <c r="AO19" s="50">
        <v>0</v>
      </c>
      <c r="AP19" s="156">
        <v>0</v>
      </c>
      <c r="AQ19" s="50">
        <v>0</v>
      </c>
      <c r="AR19" s="156">
        <v>0</v>
      </c>
      <c r="AS19" s="156">
        <v>0</v>
      </c>
      <c r="AT19" s="50">
        <v>1</v>
      </c>
      <c r="AU19" s="50">
        <v>1</v>
      </c>
      <c r="AV19" s="156">
        <v>0</v>
      </c>
      <c r="AW19" s="50">
        <v>0</v>
      </c>
      <c r="AX19" s="157">
        <v>0</v>
      </c>
      <c r="AY19" s="57">
        <v>3</v>
      </c>
      <c r="AZ19" s="51">
        <v>11</v>
      </c>
      <c r="BA19" s="51">
        <v>15</v>
      </c>
    </row>
    <row r="20" spans="2:53" s="20" customFormat="1" ht="10.5" customHeight="1">
      <c r="B20" s="47">
        <v>17</v>
      </c>
      <c r="C20" s="204" t="s">
        <v>54</v>
      </c>
      <c r="D20" s="158">
        <v>1</v>
      </c>
      <c r="E20" s="159">
        <v>0</v>
      </c>
      <c r="F20" s="159">
        <v>0</v>
      </c>
      <c r="G20" s="159">
        <v>1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48">
        <v>2</v>
      </c>
      <c r="V20" s="52">
        <v>0</v>
      </c>
      <c r="W20" s="159">
        <v>1</v>
      </c>
      <c r="X20" s="48">
        <v>1</v>
      </c>
      <c r="Y20" s="158">
        <v>4</v>
      </c>
      <c r="Z20" s="159">
        <v>1</v>
      </c>
      <c r="AA20" s="160">
        <v>2</v>
      </c>
      <c r="AB20" s="48">
        <v>7</v>
      </c>
      <c r="AC20" s="158">
        <v>0</v>
      </c>
      <c r="AD20" s="159">
        <v>0</v>
      </c>
      <c r="AE20" s="159">
        <v>0</v>
      </c>
      <c r="AF20" s="160">
        <v>0</v>
      </c>
      <c r="AG20" s="48">
        <v>0</v>
      </c>
      <c r="AH20" s="158">
        <v>0</v>
      </c>
      <c r="AI20" s="160">
        <v>0</v>
      </c>
      <c r="AJ20" s="48">
        <v>0</v>
      </c>
      <c r="AK20" s="158">
        <v>0</v>
      </c>
      <c r="AL20" s="160">
        <v>0</v>
      </c>
      <c r="AM20" s="48">
        <v>0</v>
      </c>
      <c r="AN20" s="158">
        <v>0</v>
      </c>
      <c r="AO20" s="53">
        <v>2</v>
      </c>
      <c r="AP20" s="159">
        <v>0</v>
      </c>
      <c r="AQ20" s="53">
        <v>0</v>
      </c>
      <c r="AR20" s="159">
        <v>0</v>
      </c>
      <c r="AS20" s="159">
        <v>0</v>
      </c>
      <c r="AT20" s="53">
        <v>0</v>
      </c>
      <c r="AU20" s="53">
        <v>0</v>
      </c>
      <c r="AV20" s="159">
        <v>0</v>
      </c>
      <c r="AW20" s="53">
        <v>0</v>
      </c>
      <c r="AX20" s="160">
        <v>0</v>
      </c>
      <c r="AY20" s="51">
        <v>2</v>
      </c>
      <c r="AZ20" s="51">
        <v>12</v>
      </c>
      <c r="BA20" s="51">
        <v>9</v>
      </c>
    </row>
    <row r="21" spans="2:53" s="20" customFormat="1" ht="10.5" customHeight="1">
      <c r="B21" s="47">
        <v>18</v>
      </c>
      <c r="C21" s="204" t="s">
        <v>55</v>
      </c>
      <c r="D21" s="158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48">
        <v>0</v>
      </c>
      <c r="V21" s="52">
        <v>0</v>
      </c>
      <c r="W21" s="159">
        <v>0</v>
      </c>
      <c r="X21" s="48">
        <v>0</v>
      </c>
      <c r="Y21" s="158">
        <v>0</v>
      </c>
      <c r="Z21" s="159">
        <v>1</v>
      </c>
      <c r="AA21" s="160">
        <v>2</v>
      </c>
      <c r="AB21" s="48">
        <v>3</v>
      </c>
      <c r="AC21" s="158">
        <v>0</v>
      </c>
      <c r="AD21" s="159">
        <v>0</v>
      </c>
      <c r="AE21" s="159">
        <v>0</v>
      </c>
      <c r="AF21" s="160">
        <v>0</v>
      </c>
      <c r="AG21" s="48">
        <v>0</v>
      </c>
      <c r="AH21" s="158">
        <v>0</v>
      </c>
      <c r="AI21" s="160">
        <v>0</v>
      </c>
      <c r="AJ21" s="48">
        <v>0</v>
      </c>
      <c r="AK21" s="158">
        <v>0</v>
      </c>
      <c r="AL21" s="160">
        <v>1</v>
      </c>
      <c r="AM21" s="48">
        <v>1</v>
      </c>
      <c r="AN21" s="158">
        <v>0</v>
      </c>
      <c r="AO21" s="53">
        <v>0</v>
      </c>
      <c r="AP21" s="159">
        <v>0</v>
      </c>
      <c r="AQ21" s="53">
        <v>0</v>
      </c>
      <c r="AR21" s="159">
        <v>0</v>
      </c>
      <c r="AS21" s="159">
        <v>0</v>
      </c>
      <c r="AT21" s="53">
        <v>0</v>
      </c>
      <c r="AU21" s="53">
        <v>0</v>
      </c>
      <c r="AV21" s="159">
        <v>1</v>
      </c>
      <c r="AW21" s="53">
        <v>0</v>
      </c>
      <c r="AX21" s="160">
        <v>0</v>
      </c>
      <c r="AY21" s="51">
        <v>1</v>
      </c>
      <c r="AZ21" s="51">
        <v>5</v>
      </c>
      <c r="BA21" s="51">
        <v>7</v>
      </c>
    </row>
    <row r="22" spans="2:53" s="20" customFormat="1" ht="10.5" customHeight="1">
      <c r="B22" s="47">
        <v>19</v>
      </c>
      <c r="C22" s="204" t="s">
        <v>56</v>
      </c>
      <c r="D22" s="158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1</v>
      </c>
      <c r="P22" s="159">
        <v>1</v>
      </c>
      <c r="Q22" s="159">
        <v>0</v>
      </c>
      <c r="R22" s="159">
        <v>0</v>
      </c>
      <c r="S22" s="159">
        <v>0</v>
      </c>
      <c r="T22" s="159">
        <v>1</v>
      </c>
      <c r="U22" s="48">
        <v>3</v>
      </c>
      <c r="V22" s="52">
        <v>0</v>
      </c>
      <c r="W22" s="159">
        <v>0</v>
      </c>
      <c r="X22" s="48">
        <v>0</v>
      </c>
      <c r="Y22" s="158">
        <v>2</v>
      </c>
      <c r="Z22" s="159">
        <v>0</v>
      </c>
      <c r="AA22" s="160">
        <v>0</v>
      </c>
      <c r="AB22" s="48">
        <v>2</v>
      </c>
      <c r="AC22" s="158">
        <v>0</v>
      </c>
      <c r="AD22" s="159">
        <v>0</v>
      </c>
      <c r="AE22" s="159">
        <v>2</v>
      </c>
      <c r="AF22" s="160">
        <v>0</v>
      </c>
      <c r="AG22" s="48">
        <v>2</v>
      </c>
      <c r="AH22" s="158">
        <v>0</v>
      </c>
      <c r="AI22" s="160">
        <v>0</v>
      </c>
      <c r="AJ22" s="48">
        <v>0</v>
      </c>
      <c r="AK22" s="158">
        <v>0</v>
      </c>
      <c r="AL22" s="160">
        <v>0</v>
      </c>
      <c r="AM22" s="48">
        <v>0</v>
      </c>
      <c r="AN22" s="158">
        <v>0</v>
      </c>
      <c r="AO22" s="53">
        <v>0</v>
      </c>
      <c r="AP22" s="159">
        <v>0</v>
      </c>
      <c r="AQ22" s="53">
        <v>0</v>
      </c>
      <c r="AR22" s="159">
        <v>0</v>
      </c>
      <c r="AS22" s="159">
        <v>0</v>
      </c>
      <c r="AT22" s="53">
        <v>0</v>
      </c>
      <c r="AU22" s="53">
        <v>0</v>
      </c>
      <c r="AV22" s="159">
        <v>0</v>
      </c>
      <c r="AW22" s="53">
        <v>0</v>
      </c>
      <c r="AX22" s="160">
        <v>0</v>
      </c>
      <c r="AY22" s="51">
        <v>0</v>
      </c>
      <c r="AZ22" s="51">
        <v>7</v>
      </c>
      <c r="BA22" s="51">
        <v>10</v>
      </c>
    </row>
    <row r="23" spans="2:53" s="20" customFormat="1" ht="10.5" customHeight="1">
      <c r="B23" s="45">
        <v>20</v>
      </c>
      <c r="C23" s="205" t="s">
        <v>57</v>
      </c>
      <c r="D23" s="161">
        <v>1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1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1</v>
      </c>
      <c r="S23" s="162">
        <v>0</v>
      </c>
      <c r="T23" s="162">
        <v>0</v>
      </c>
      <c r="U23" s="48">
        <v>3</v>
      </c>
      <c r="V23" s="55">
        <v>0</v>
      </c>
      <c r="W23" s="162">
        <v>0</v>
      </c>
      <c r="X23" s="48">
        <v>0</v>
      </c>
      <c r="Y23" s="161">
        <v>3</v>
      </c>
      <c r="Z23" s="162">
        <v>1</v>
      </c>
      <c r="AA23" s="163">
        <v>1</v>
      </c>
      <c r="AB23" s="48">
        <v>5</v>
      </c>
      <c r="AC23" s="161">
        <v>2</v>
      </c>
      <c r="AD23" s="162">
        <v>0</v>
      </c>
      <c r="AE23" s="162">
        <v>3</v>
      </c>
      <c r="AF23" s="163">
        <v>0</v>
      </c>
      <c r="AG23" s="48">
        <v>5</v>
      </c>
      <c r="AH23" s="161">
        <v>0</v>
      </c>
      <c r="AI23" s="163">
        <v>0</v>
      </c>
      <c r="AJ23" s="48">
        <v>0</v>
      </c>
      <c r="AK23" s="161">
        <v>0</v>
      </c>
      <c r="AL23" s="163">
        <v>1</v>
      </c>
      <c r="AM23" s="48">
        <v>1</v>
      </c>
      <c r="AN23" s="161">
        <v>0</v>
      </c>
      <c r="AO23" s="56">
        <v>3</v>
      </c>
      <c r="AP23" s="162">
        <v>0</v>
      </c>
      <c r="AQ23" s="56">
        <v>0</v>
      </c>
      <c r="AR23" s="162">
        <v>0</v>
      </c>
      <c r="AS23" s="162">
        <v>0</v>
      </c>
      <c r="AT23" s="56">
        <v>0</v>
      </c>
      <c r="AU23" s="56">
        <v>0</v>
      </c>
      <c r="AV23" s="162">
        <v>1</v>
      </c>
      <c r="AW23" s="56">
        <v>0</v>
      </c>
      <c r="AX23" s="163">
        <v>3</v>
      </c>
      <c r="AY23" s="46">
        <v>7</v>
      </c>
      <c r="AZ23" s="51">
        <v>21</v>
      </c>
      <c r="BA23" s="51">
        <v>16</v>
      </c>
    </row>
    <row r="24" spans="2:53" s="20" customFormat="1" ht="10.5" customHeight="1">
      <c r="B24" s="47">
        <v>21</v>
      </c>
      <c r="C24" s="204" t="s">
        <v>58</v>
      </c>
      <c r="D24" s="155">
        <v>0</v>
      </c>
      <c r="E24" s="156">
        <v>0</v>
      </c>
      <c r="F24" s="156">
        <v>0</v>
      </c>
      <c r="G24" s="156">
        <v>2</v>
      </c>
      <c r="H24" s="156">
        <v>0</v>
      </c>
      <c r="I24" s="156">
        <v>0</v>
      </c>
      <c r="J24" s="156">
        <v>0</v>
      </c>
      <c r="K24" s="156">
        <v>0</v>
      </c>
      <c r="L24" s="156">
        <v>1</v>
      </c>
      <c r="M24" s="156">
        <v>1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58">
        <v>4</v>
      </c>
      <c r="V24" s="49">
        <v>0</v>
      </c>
      <c r="W24" s="156">
        <v>0</v>
      </c>
      <c r="X24" s="58">
        <v>0</v>
      </c>
      <c r="Y24" s="155">
        <v>4</v>
      </c>
      <c r="Z24" s="156">
        <v>2</v>
      </c>
      <c r="AA24" s="157">
        <v>0</v>
      </c>
      <c r="AB24" s="58">
        <v>6</v>
      </c>
      <c r="AC24" s="155">
        <v>0</v>
      </c>
      <c r="AD24" s="156">
        <v>0</v>
      </c>
      <c r="AE24" s="156">
        <v>2</v>
      </c>
      <c r="AF24" s="157">
        <v>0</v>
      </c>
      <c r="AG24" s="58">
        <v>2</v>
      </c>
      <c r="AH24" s="155">
        <v>0</v>
      </c>
      <c r="AI24" s="157">
        <v>0</v>
      </c>
      <c r="AJ24" s="58">
        <v>0</v>
      </c>
      <c r="AK24" s="155">
        <v>0</v>
      </c>
      <c r="AL24" s="157">
        <v>3</v>
      </c>
      <c r="AM24" s="58">
        <v>3</v>
      </c>
      <c r="AN24" s="155">
        <v>0</v>
      </c>
      <c r="AO24" s="50">
        <v>0</v>
      </c>
      <c r="AP24" s="156">
        <v>0</v>
      </c>
      <c r="AQ24" s="50">
        <v>0</v>
      </c>
      <c r="AR24" s="156">
        <v>0</v>
      </c>
      <c r="AS24" s="159">
        <v>0</v>
      </c>
      <c r="AT24" s="50">
        <v>0</v>
      </c>
      <c r="AU24" s="50">
        <v>1</v>
      </c>
      <c r="AV24" s="156">
        <v>2</v>
      </c>
      <c r="AW24" s="50">
        <v>0</v>
      </c>
      <c r="AX24" s="157">
        <v>1</v>
      </c>
      <c r="AY24" s="47">
        <v>4</v>
      </c>
      <c r="AZ24" s="57">
        <v>19</v>
      </c>
      <c r="BA24" s="57">
        <v>18</v>
      </c>
    </row>
    <row r="25" spans="2:53" s="20" customFormat="1" ht="10.5" customHeight="1">
      <c r="B25" s="47">
        <v>22</v>
      </c>
      <c r="C25" s="204" t="s">
        <v>59</v>
      </c>
      <c r="D25" s="158">
        <v>5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1</v>
      </c>
      <c r="L25" s="159">
        <v>2</v>
      </c>
      <c r="M25" s="159">
        <v>0</v>
      </c>
      <c r="N25" s="159">
        <v>1</v>
      </c>
      <c r="O25" s="159">
        <v>1</v>
      </c>
      <c r="P25" s="159">
        <v>0</v>
      </c>
      <c r="Q25" s="159">
        <v>0</v>
      </c>
      <c r="R25" s="159">
        <v>1</v>
      </c>
      <c r="S25" s="159">
        <v>0</v>
      </c>
      <c r="T25" s="159">
        <v>2</v>
      </c>
      <c r="U25" s="48">
        <v>13</v>
      </c>
      <c r="V25" s="52">
        <v>0</v>
      </c>
      <c r="W25" s="159">
        <v>1</v>
      </c>
      <c r="X25" s="48">
        <v>1</v>
      </c>
      <c r="Y25" s="158">
        <v>0</v>
      </c>
      <c r="Z25" s="159">
        <v>4</v>
      </c>
      <c r="AA25" s="160">
        <v>0</v>
      </c>
      <c r="AB25" s="48">
        <v>4</v>
      </c>
      <c r="AC25" s="158">
        <v>0</v>
      </c>
      <c r="AD25" s="159">
        <v>0</v>
      </c>
      <c r="AE25" s="159">
        <v>5</v>
      </c>
      <c r="AF25" s="160">
        <v>0</v>
      </c>
      <c r="AG25" s="48">
        <v>5</v>
      </c>
      <c r="AH25" s="158">
        <v>0</v>
      </c>
      <c r="AI25" s="160">
        <v>0</v>
      </c>
      <c r="AJ25" s="48">
        <v>0</v>
      </c>
      <c r="AK25" s="158">
        <v>1</v>
      </c>
      <c r="AL25" s="160">
        <v>1</v>
      </c>
      <c r="AM25" s="48">
        <v>2</v>
      </c>
      <c r="AN25" s="158">
        <v>0</v>
      </c>
      <c r="AO25" s="53">
        <v>4</v>
      </c>
      <c r="AP25" s="159">
        <v>1</v>
      </c>
      <c r="AQ25" s="53">
        <v>0</v>
      </c>
      <c r="AR25" s="159">
        <v>1</v>
      </c>
      <c r="AS25" s="159">
        <v>0</v>
      </c>
      <c r="AT25" s="53">
        <v>0</v>
      </c>
      <c r="AU25" s="53">
        <v>1</v>
      </c>
      <c r="AV25" s="159">
        <v>0</v>
      </c>
      <c r="AW25" s="53">
        <v>0</v>
      </c>
      <c r="AX25" s="160">
        <v>1</v>
      </c>
      <c r="AY25" s="47">
        <v>8</v>
      </c>
      <c r="AZ25" s="51">
        <v>33</v>
      </c>
      <c r="BA25" s="51">
        <v>25</v>
      </c>
    </row>
    <row r="26" spans="2:53" s="20" customFormat="1" ht="10.5" customHeight="1">
      <c r="B26" s="47">
        <v>23</v>
      </c>
      <c r="C26" s="204" t="s">
        <v>60</v>
      </c>
      <c r="D26" s="158">
        <v>1</v>
      </c>
      <c r="E26" s="159">
        <v>0</v>
      </c>
      <c r="F26" s="159">
        <v>0</v>
      </c>
      <c r="G26" s="159">
        <v>0</v>
      </c>
      <c r="H26" s="159">
        <v>0</v>
      </c>
      <c r="I26" s="159">
        <v>1</v>
      </c>
      <c r="J26" s="159">
        <v>0</v>
      </c>
      <c r="K26" s="159">
        <v>3</v>
      </c>
      <c r="L26" s="159">
        <v>1</v>
      </c>
      <c r="M26" s="159">
        <v>2</v>
      </c>
      <c r="N26" s="159">
        <v>0</v>
      </c>
      <c r="O26" s="159">
        <v>2</v>
      </c>
      <c r="P26" s="159">
        <v>0</v>
      </c>
      <c r="Q26" s="159">
        <v>0</v>
      </c>
      <c r="R26" s="159">
        <v>1</v>
      </c>
      <c r="S26" s="159">
        <v>0</v>
      </c>
      <c r="T26" s="159">
        <v>0</v>
      </c>
      <c r="U26" s="48">
        <v>11</v>
      </c>
      <c r="V26" s="52">
        <v>0</v>
      </c>
      <c r="W26" s="159">
        <v>0</v>
      </c>
      <c r="X26" s="48">
        <v>0</v>
      </c>
      <c r="Y26" s="158">
        <v>6</v>
      </c>
      <c r="Z26" s="159">
        <v>6</v>
      </c>
      <c r="AA26" s="160">
        <v>3</v>
      </c>
      <c r="AB26" s="48">
        <v>15</v>
      </c>
      <c r="AC26" s="158">
        <v>0</v>
      </c>
      <c r="AD26" s="159">
        <v>0</v>
      </c>
      <c r="AE26" s="159">
        <v>5</v>
      </c>
      <c r="AF26" s="160">
        <v>0</v>
      </c>
      <c r="AG26" s="48">
        <v>5</v>
      </c>
      <c r="AH26" s="158">
        <v>2</v>
      </c>
      <c r="AI26" s="160">
        <v>0</v>
      </c>
      <c r="AJ26" s="48">
        <v>2</v>
      </c>
      <c r="AK26" s="158">
        <v>0</v>
      </c>
      <c r="AL26" s="160">
        <v>3</v>
      </c>
      <c r="AM26" s="48">
        <v>3</v>
      </c>
      <c r="AN26" s="158">
        <v>0</v>
      </c>
      <c r="AO26" s="53">
        <v>1</v>
      </c>
      <c r="AP26" s="159">
        <v>0</v>
      </c>
      <c r="AQ26" s="53">
        <v>0</v>
      </c>
      <c r="AR26" s="159">
        <v>0</v>
      </c>
      <c r="AS26" s="159">
        <v>1</v>
      </c>
      <c r="AT26" s="53">
        <v>0</v>
      </c>
      <c r="AU26" s="53">
        <v>0</v>
      </c>
      <c r="AV26" s="159">
        <v>3</v>
      </c>
      <c r="AW26" s="53">
        <v>0</v>
      </c>
      <c r="AX26" s="160">
        <v>3</v>
      </c>
      <c r="AY26" s="47">
        <v>8</v>
      </c>
      <c r="AZ26" s="51">
        <v>44</v>
      </c>
      <c r="BA26" s="51">
        <v>43</v>
      </c>
    </row>
    <row r="27" spans="2:53" s="20" customFormat="1" ht="10.5" customHeight="1">
      <c r="B27" s="47">
        <v>24</v>
      </c>
      <c r="C27" s="204" t="s">
        <v>61</v>
      </c>
      <c r="D27" s="158">
        <v>0</v>
      </c>
      <c r="E27" s="159">
        <v>0</v>
      </c>
      <c r="F27" s="159">
        <v>0</v>
      </c>
      <c r="G27" s="159">
        <v>2</v>
      </c>
      <c r="H27" s="159">
        <v>0</v>
      </c>
      <c r="I27" s="159">
        <v>0</v>
      </c>
      <c r="J27" s="159">
        <v>0</v>
      </c>
      <c r="K27" s="159">
        <v>1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48">
        <v>3</v>
      </c>
      <c r="V27" s="52">
        <v>0</v>
      </c>
      <c r="W27" s="159">
        <v>0</v>
      </c>
      <c r="X27" s="48">
        <v>0</v>
      </c>
      <c r="Y27" s="158">
        <v>1</v>
      </c>
      <c r="Z27" s="159">
        <v>3</v>
      </c>
      <c r="AA27" s="160">
        <v>3</v>
      </c>
      <c r="AB27" s="48">
        <v>7</v>
      </c>
      <c r="AC27" s="158">
        <v>0</v>
      </c>
      <c r="AD27" s="159">
        <v>0</v>
      </c>
      <c r="AE27" s="159">
        <v>1</v>
      </c>
      <c r="AF27" s="160">
        <v>0</v>
      </c>
      <c r="AG27" s="48">
        <v>1</v>
      </c>
      <c r="AH27" s="158">
        <v>0</v>
      </c>
      <c r="AI27" s="160">
        <v>0</v>
      </c>
      <c r="AJ27" s="48">
        <v>0</v>
      </c>
      <c r="AK27" s="158">
        <v>0</v>
      </c>
      <c r="AL27" s="160">
        <v>1</v>
      </c>
      <c r="AM27" s="48">
        <v>1</v>
      </c>
      <c r="AN27" s="158">
        <v>1</v>
      </c>
      <c r="AO27" s="53">
        <v>2</v>
      </c>
      <c r="AP27" s="159">
        <v>0</v>
      </c>
      <c r="AQ27" s="53">
        <v>0</v>
      </c>
      <c r="AR27" s="159">
        <v>0</v>
      </c>
      <c r="AS27" s="159">
        <v>1</v>
      </c>
      <c r="AT27" s="53">
        <v>0</v>
      </c>
      <c r="AU27" s="53">
        <v>1</v>
      </c>
      <c r="AV27" s="159">
        <v>0</v>
      </c>
      <c r="AW27" s="53">
        <v>0</v>
      </c>
      <c r="AX27" s="160">
        <v>2</v>
      </c>
      <c r="AY27" s="47">
        <v>7</v>
      </c>
      <c r="AZ27" s="51">
        <v>19</v>
      </c>
      <c r="BA27" s="51">
        <v>18</v>
      </c>
    </row>
    <row r="28" spans="2:53" s="20" customFormat="1" ht="10.5" customHeight="1">
      <c r="B28" s="45">
        <v>25</v>
      </c>
      <c r="C28" s="205" t="s">
        <v>62</v>
      </c>
      <c r="D28" s="161">
        <v>1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1</v>
      </c>
      <c r="M28" s="162">
        <v>0</v>
      </c>
      <c r="N28" s="162">
        <v>0</v>
      </c>
      <c r="O28" s="162">
        <v>1</v>
      </c>
      <c r="P28" s="162">
        <v>0</v>
      </c>
      <c r="Q28" s="162">
        <v>0</v>
      </c>
      <c r="R28" s="162">
        <v>0</v>
      </c>
      <c r="S28" s="162">
        <v>0</v>
      </c>
      <c r="T28" s="162">
        <v>1</v>
      </c>
      <c r="U28" s="54">
        <v>4</v>
      </c>
      <c r="V28" s="52">
        <v>0</v>
      </c>
      <c r="W28" s="159">
        <v>0</v>
      </c>
      <c r="X28" s="54">
        <v>0</v>
      </c>
      <c r="Y28" s="158">
        <v>0</v>
      </c>
      <c r="Z28" s="159">
        <v>1</v>
      </c>
      <c r="AA28" s="160">
        <v>2</v>
      </c>
      <c r="AB28" s="54">
        <v>3</v>
      </c>
      <c r="AC28" s="158">
        <v>0</v>
      </c>
      <c r="AD28" s="159">
        <v>0</v>
      </c>
      <c r="AE28" s="159">
        <v>0</v>
      </c>
      <c r="AF28" s="160">
        <v>0</v>
      </c>
      <c r="AG28" s="54">
        <v>0</v>
      </c>
      <c r="AH28" s="158">
        <v>0</v>
      </c>
      <c r="AI28" s="160">
        <v>0</v>
      </c>
      <c r="AJ28" s="54">
        <v>0</v>
      </c>
      <c r="AK28" s="158">
        <v>0</v>
      </c>
      <c r="AL28" s="160">
        <v>0</v>
      </c>
      <c r="AM28" s="54">
        <v>0</v>
      </c>
      <c r="AN28" s="158">
        <v>1</v>
      </c>
      <c r="AO28" s="53">
        <v>1</v>
      </c>
      <c r="AP28" s="159">
        <v>0</v>
      </c>
      <c r="AQ28" s="53">
        <v>0</v>
      </c>
      <c r="AR28" s="159">
        <v>0</v>
      </c>
      <c r="AS28" s="159">
        <v>0</v>
      </c>
      <c r="AT28" s="53">
        <v>0</v>
      </c>
      <c r="AU28" s="53">
        <v>0</v>
      </c>
      <c r="AV28" s="159">
        <v>0</v>
      </c>
      <c r="AW28" s="53">
        <v>0</v>
      </c>
      <c r="AX28" s="160">
        <v>0</v>
      </c>
      <c r="AY28" s="47">
        <v>2</v>
      </c>
      <c r="AZ28" s="46">
        <v>9</v>
      </c>
      <c r="BA28" s="46">
        <v>15</v>
      </c>
    </row>
    <row r="29" spans="2:53" s="20" customFormat="1" ht="10.5" customHeight="1">
      <c r="B29" s="47">
        <v>26</v>
      </c>
      <c r="C29" s="204" t="s">
        <v>63</v>
      </c>
      <c r="D29" s="155">
        <v>0</v>
      </c>
      <c r="E29" s="156">
        <v>1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2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48">
        <v>3</v>
      </c>
      <c r="V29" s="49">
        <v>0</v>
      </c>
      <c r="W29" s="157">
        <v>0</v>
      </c>
      <c r="X29" s="48">
        <v>0</v>
      </c>
      <c r="Y29" s="155">
        <v>4</v>
      </c>
      <c r="Z29" s="156">
        <v>5</v>
      </c>
      <c r="AA29" s="157">
        <v>1</v>
      </c>
      <c r="AB29" s="48">
        <v>10</v>
      </c>
      <c r="AC29" s="155">
        <v>0</v>
      </c>
      <c r="AD29" s="156">
        <v>1</v>
      </c>
      <c r="AE29" s="156">
        <v>3</v>
      </c>
      <c r="AF29" s="157">
        <v>0</v>
      </c>
      <c r="AG29" s="48">
        <v>4</v>
      </c>
      <c r="AH29" s="155">
        <v>0</v>
      </c>
      <c r="AI29" s="157">
        <v>0</v>
      </c>
      <c r="AJ29" s="48">
        <v>0</v>
      </c>
      <c r="AK29" s="155">
        <v>0</v>
      </c>
      <c r="AL29" s="157">
        <v>0</v>
      </c>
      <c r="AM29" s="48">
        <v>0</v>
      </c>
      <c r="AN29" s="155">
        <v>0</v>
      </c>
      <c r="AO29" s="50">
        <v>2</v>
      </c>
      <c r="AP29" s="156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1</v>
      </c>
      <c r="AW29" s="50">
        <v>0</v>
      </c>
      <c r="AX29" s="157">
        <v>1</v>
      </c>
      <c r="AY29" s="57">
        <v>4</v>
      </c>
      <c r="AZ29" s="51">
        <v>21</v>
      </c>
      <c r="BA29" s="51">
        <v>8</v>
      </c>
    </row>
    <row r="30" spans="2:53" s="20" customFormat="1" ht="10.5" customHeight="1">
      <c r="B30" s="47">
        <v>27</v>
      </c>
      <c r="C30" s="204" t="s">
        <v>64</v>
      </c>
      <c r="D30" s="158">
        <v>1</v>
      </c>
      <c r="E30" s="159">
        <v>0</v>
      </c>
      <c r="F30" s="159">
        <v>0</v>
      </c>
      <c r="G30" s="159">
        <v>0</v>
      </c>
      <c r="H30" s="159">
        <v>0</v>
      </c>
      <c r="I30" s="159">
        <v>1</v>
      </c>
      <c r="J30" s="159">
        <v>0</v>
      </c>
      <c r="K30" s="159">
        <v>1</v>
      </c>
      <c r="L30" s="159">
        <v>1</v>
      </c>
      <c r="M30" s="159">
        <v>0</v>
      </c>
      <c r="N30" s="159">
        <v>0</v>
      </c>
      <c r="O30" s="159">
        <v>3</v>
      </c>
      <c r="P30" s="159">
        <v>1</v>
      </c>
      <c r="Q30" s="159">
        <v>0</v>
      </c>
      <c r="R30" s="159">
        <v>0</v>
      </c>
      <c r="S30" s="159">
        <v>1</v>
      </c>
      <c r="T30" s="159">
        <v>2</v>
      </c>
      <c r="U30" s="48">
        <v>11</v>
      </c>
      <c r="V30" s="52">
        <v>0</v>
      </c>
      <c r="W30" s="160">
        <v>1</v>
      </c>
      <c r="X30" s="48">
        <v>1</v>
      </c>
      <c r="Y30" s="158">
        <v>6</v>
      </c>
      <c r="Z30" s="159">
        <v>8</v>
      </c>
      <c r="AA30" s="160">
        <v>6</v>
      </c>
      <c r="AB30" s="48">
        <v>20</v>
      </c>
      <c r="AC30" s="158">
        <v>1</v>
      </c>
      <c r="AD30" s="159">
        <v>0</v>
      </c>
      <c r="AE30" s="159">
        <v>11</v>
      </c>
      <c r="AF30" s="160">
        <v>0</v>
      </c>
      <c r="AG30" s="48">
        <v>12</v>
      </c>
      <c r="AH30" s="158">
        <v>0</v>
      </c>
      <c r="AI30" s="160">
        <v>1</v>
      </c>
      <c r="AJ30" s="48">
        <v>1</v>
      </c>
      <c r="AK30" s="158">
        <v>0</v>
      </c>
      <c r="AL30" s="160">
        <v>0</v>
      </c>
      <c r="AM30" s="48">
        <v>0</v>
      </c>
      <c r="AN30" s="158">
        <v>0</v>
      </c>
      <c r="AO30" s="53">
        <v>5</v>
      </c>
      <c r="AP30" s="159">
        <v>0</v>
      </c>
      <c r="AQ30" s="53">
        <v>0</v>
      </c>
      <c r="AR30" s="53">
        <v>1</v>
      </c>
      <c r="AS30" s="53">
        <v>0</v>
      </c>
      <c r="AT30" s="53">
        <v>0</v>
      </c>
      <c r="AU30" s="53">
        <v>1</v>
      </c>
      <c r="AV30" s="53">
        <v>2</v>
      </c>
      <c r="AW30" s="53">
        <v>0</v>
      </c>
      <c r="AX30" s="160">
        <v>6</v>
      </c>
      <c r="AY30" s="51">
        <v>15</v>
      </c>
      <c r="AZ30" s="51">
        <v>60</v>
      </c>
      <c r="BA30" s="51">
        <v>51</v>
      </c>
    </row>
    <row r="31" spans="2:53" s="20" customFormat="1" ht="10.5" customHeight="1">
      <c r="B31" s="47">
        <v>28</v>
      </c>
      <c r="C31" s="204" t="s">
        <v>65</v>
      </c>
      <c r="D31" s="158">
        <v>1</v>
      </c>
      <c r="E31" s="159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2</v>
      </c>
      <c r="P31" s="159">
        <v>2</v>
      </c>
      <c r="Q31" s="159">
        <v>2</v>
      </c>
      <c r="R31" s="159">
        <v>0</v>
      </c>
      <c r="S31" s="159">
        <v>0</v>
      </c>
      <c r="T31" s="159">
        <v>1</v>
      </c>
      <c r="U31" s="48">
        <v>8</v>
      </c>
      <c r="V31" s="52">
        <v>0</v>
      </c>
      <c r="W31" s="160">
        <v>0</v>
      </c>
      <c r="X31" s="48">
        <v>0</v>
      </c>
      <c r="Y31" s="158">
        <v>2</v>
      </c>
      <c r="Z31" s="159">
        <v>7</v>
      </c>
      <c r="AA31" s="160">
        <v>3</v>
      </c>
      <c r="AB31" s="48">
        <v>12</v>
      </c>
      <c r="AC31" s="158">
        <v>0</v>
      </c>
      <c r="AD31" s="159">
        <v>0</v>
      </c>
      <c r="AE31" s="159">
        <v>4</v>
      </c>
      <c r="AF31" s="160">
        <v>0</v>
      </c>
      <c r="AG31" s="48">
        <v>4</v>
      </c>
      <c r="AH31" s="158">
        <v>0</v>
      </c>
      <c r="AI31" s="160">
        <v>1</v>
      </c>
      <c r="AJ31" s="48">
        <v>1</v>
      </c>
      <c r="AK31" s="158">
        <v>0</v>
      </c>
      <c r="AL31" s="160">
        <v>0</v>
      </c>
      <c r="AM31" s="48">
        <v>0</v>
      </c>
      <c r="AN31" s="158">
        <v>0</v>
      </c>
      <c r="AO31" s="53">
        <v>1</v>
      </c>
      <c r="AP31" s="159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1</v>
      </c>
      <c r="AV31" s="53">
        <v>0</v>
      </c>
      <c r="AW31" s="53">
        <v>0</v>
      </c>
      <c r="AX31" s="160">
        <v>3</v>
      </c>
      <c r="AY31" s="51">
        <v>5</v>
      </c>
      <c r="AZ31" s="51">
        <v>30</v>
      </c>
      <c r="BA31" s="51">
        <v>44</v>
      </c>
    </row>
    <row r="32" spans="2:53" s="20" customFormat="1" ht="10.5" customHeight="1">
      <c r="B32" s="47">
        <v>29</v>
      </c>
      <c r="C32" s="204" t="s">
        <v>66</v>
      </c>
      <c r="D32" s="158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1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48">
        <v>1</v>
      </c>
      <c r="V32" s="52">
        <v>0</v>
      </c>
      <c r="W32" s="160">
        <v>0</v>
      </c>
      <c r="X32" s="48">
        <v>0</v>
      </c>
      <c r="Y32" s="158">
        <v>1</v>
      </c>
      <c r="Z32" s="159">
        <v>1</v>
      </c>
      <c r="AA32" s="160">
        <v>0</v>
      </c>
      <c r="AB32" s="48">
        <v>2</v>
      </c>
      <c r="AC32" s="158">
        <v>0</v>
      </c>
      <c r="AD32" s="159">
        <v>0</v>
      </c>
      <c r="AE32" s="159">
        <v>2</v>
      </c>
      <c r="AF32" s="160">
        <v>0</v>
      </c>
      <c r="AG32" s="48">
        <v>2</v>
      </c>
      <c r="AH32" s="158">
        <v>0</v>
      </c>
      <c r="AI32" s="160">
        <v>0</v>
      </c>
      <c r="AJ32" s="48">
        <v>0</v>
      </c>
      <c r="AK32" s="158">
        <v>1</v>
      </c>
      <c r="AL32" s="160">
        <v>1</v>
      </c>
      <c r="AM32" s="48">
        <v>2</v>
      </c>
      <c r="AN32" s="158">
        <v>0</v>
      </c>
      <c r="AO32" s="53">
        <v>0</v>
      </c>
      <c r="AP32" s="159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160">
        <v>0</v>
      </c>
      <c r="AY32" s="51">
        <v>0</v>
      </c>
      <c r="AZ32" s="51">
        <v>7</v>
      </c>
      <c r="BA32" s="51">
        <v>14</v>
      </c>
    </row>
    <row r="33" spans="2:53" s="20" customFormat="1" ht="10.5" customHeight="1">
      <c r="B33" s="45">
        <v>30</v>
      </c>
      <c r="C33" s="205" t="s">
        <v>67</v>
      </c>
      <c r="D33" s="161">
        <v>0</v>
      </c>
      <c r="E33" s="162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1</v>
      </c>
      <c r="P33" s="162">
        <v>1</v>
      </c>
      <c r="Q33" s="162">
        <v>0</v>
      </c>
      <c r="R33" s="162">
        <v>0</v>
      </c>
      <c r="S33" s="162">
        <v>0</v>
      </c>
      <c r="T33" s="162">
        <v>0</v>
      </c>
      <c r="U33" s="48">
        <v>2</v>
      </c>
      <c r="V33" s="55">
        <v>0</v>
      </c>
      <c r="W33" s="163">
        <v>0</v>
      </c>
      <c r="X33" s="48">
        <v>0</v>
      </c>
      <c r="Y33" s="161">
        <v>2</v>
      </c>
      <c r="Z33" s="162">
        <v>1</v>
      </c>
      <c r="AA33" s="163">
        <v>0</v>
      </c>
      <c r="AB33" s="48">
        <v>3</v>
      </c>
      <c r="AC33" s="161">
        <v>0</v>
      </c>
      <c r="AD33" s="162">
        <v>0</v>
      </c>
      <c r="AE33" s="162">
        <v>2</v>
      </c>
      <c r="AF33" s="163">
        <v>0</v>
      </c>
      <c r="AG33" s="48">
        <v>2</v>
      </c>
      <c r="AH33" s="158">
        <v>0</v>
      </c>
      <c r="AI33" s="160">
        <v>0</v>
      </c>
      <c r="AJ33" s="48">
        <v>0</v>
      </c>
      <c r="AK33" s="158">
        <v>0</v>
      </c>
      <c r="AL33" s="160">
        <v>0</v>
      </c>
      <c r="AM33" s="48">
        <v>0</v>
      </c>
      <c r="AN33" s="158">
        <v>1</v>
      </c>
      <c r="AO33" s="53">
        <v>0</v>
      </c>
      <c r="AP33" s="159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1</v>
      </c>
      <c r="AV33" s="53">
        <v>0</v>
      </c>
      <c r="AW33" s="53">
        <v>0</v>
      </c>
      <c r="AX33" s="160">
        <v>0</v>
      </c>
      <c r="AY33" s="46">
        <v>2</v>
      </c>
      <c r="AZ33" s="51">
        <v>9</v>
      </c>
      <c r="BA33" s="51">
        <v>14</v>
      </c>
    </row>
    <row r="34" spans="2:53" s="20" customFormat="1" ht="10.5" customHeight="1">
      <c r="B34" s="47">
        <v>31</v>
      </c>
      <c r="C34" s="204" t="s">
        <v>68</v>
      </c>
      <c r="D34" s="155">
        <v>0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1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58">
        <v>1</v>
      </c>
      <c r="V34" s="49">
        <v>0</v>
      </c>
      <c r="W34" s="157">
        <v>0</v>
      </c>
      <c r="X34" s="58">
        <v>0</v>
      </c>
      <c r="Y34" s="155">
        <v>2</v>
      </c>
      <c r="Z34" s="156">
        <v>0</v>
      </c>
      <c r="AA34" s="157">
        <v>0</v>
      </c>
      <c r="AB34" s="58">
        <v>2</v>
      </c>
      <c r="AC34" s="155">
        <v>0</v>
      </c>
      <c r="AD34" s="156">
        <v>0</v>
      </c>
      <c r="AE34" s="156">
        <v>1</v>
      </c>
      <c r="AF34" s="157">
        <v>0</v>
      </c>
      <c r="AG34" s="58">
        <v>1</v>
      </c>
      <c r="AH34" s="155">
        <v>0</v>
      </c>
      <c r="AI34" s="156">
        <v>0</v>
      </c>
      <c r="AJ34" s="58">
        <v>0</v>
      </c>
      <c r="AK34" s="155">
        <v>0</v>
      </c>
      <c r="AL34" s="157">
        <v>0</v>
      </c>
      <c r="AM34" s="58">
        <v>0</v>
      </c>
      <c r="AN34" s="155">
        <v>0</v>
      </c>
      <c r="AO34" s="50">
        <v>0</v>
      </c>
      <c r="AP34" s="156">
        <v>0</v>
      </c>
      <c r="AQ34" s="50">
        <v>0</v>
      </c>
      <c r="AR34" s="156">
        <v>0</v>
      </c>
      <c r="AS34" s="156">
        <v>0</v>
      </c>
      <c r="AT34" s="50">
        <v>0</v>
      </c>
      <c r="AU34" s="50">
        <v>0</v>
      </c>
      <c r="AV34" s="156">
        <v>0</v>
      </c>
      <c r="AW34" s="50">
        <v>0</v>
      </c>
      <c r="AX34" s="157">
        <v>0</v>
      </c>
      <c r="AY34" s="47">
        <v>0</v>
      </c>
      <c r="AZ34" s="57">
        <v>4</v>
      </c>
      <c r="BA34" s="57">
        <v>1</v>
      </c>
    </row>
    <row r="35" spans="2:53" s="20" customFormat="1" ht="10.5" customHeight="1">
      <c r="B35" s="47">
        <v>32</v>
      </c>
      <c r="C35" s="204" t="s">
        <v>69</v>
      </c>
      <c r="D35" s="158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1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48">
        <v>1</v>
      </c>
      <c r="V35" s="52">
        <v>0</v>
      </c>
      <c r="W35" s="160">
        <v>0</v>
      </c>
      <c r="X35" s="48">
        <v>0</v>
      </c>
      <c r="Y35" s="158">
        <v>0</v>
      </c>
      <c r="Z35" s="159">
        <v>0</v>
      </c>
      <c r="AA35" s="160">
        <v>0</v>
      </c>
      <c r="AB35" s="48">
        <v>0</v>
      </c>
      <c r="AC35" s="158">
        <v>0</v>
      </c>
      <c r="AD35" s="159">
        <v>0</v>
      </c>
      <c r="AE35" s="159">
        <v>0</v>
      </c>
      <c r="AF35" s="160">
        <v>0</v>
      </c>
      <c r="AG35" s="48">
        <v>0</v>
      </c>
      <c r="AH35" s="158">
        <v>0</v>
      </c>
      <c r="AI35" s="159">
        <v>0</v>
      </c>
      <c r="AJ35" s="48">
        <v>0</v>
      </c>
      <c r="AK35" s="158">
        <v>0</v>
      </c>
      <c r="AL35" s="160">
        <v>1</v>
      </c>
      <c r="AM35" s="48">
        <v>1</v>
      </c>
      <c r="AN35" s="158">
        <v>1</v>
      </c>
      <c r="AO35" s="53">
        <v>1</v>
      </c>
      <c r="AP35" s="159">
        <v>0</v>
      </c>
      <c r="AQ35" s="53">
        <v>0</v>
      </c>
      <c r="AR35" s="159">
        <v>0</v>
      </c>
      <c r="AS35" s="159">
        <v>0</v>
      </c>
      <c r="AT35" s="53">
        <v>0</v>
      </c>
      <c r="AU35" s="53">
        <v>0</v>
      </c>
      <c r="AV35" s="159">
        <v>0</v>
      </c>
      <c r="AW35" s="53">
        <v>0</v>
      </c>
      <c r="AX35" s="160">
        <v>0</v>
      </c>
      <c r="AY35" s="47">
        <v>2</v>
      </c>
      <c r="AZ35" s="51">
        <v>4</v>
      </c>
      <c r="BA35" s="51">
        <v>8</v>
      </c>
    </row>
    <row r="36" spans="2:53" s="20" customFormat="1" ht="10.5" customHeight="1">
      <c r="B36" s="47">
        <v>33</v>
      </c>
      <c r="C36" s="204" t="s">
        <v>70</v>
      </c>
      <c r="D36" s="158">
        <v>1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1</v>
      </c>
      <c r="P36" s="159">
        <v>0</v>
      </c>
      <c r="Q36" s="159">
        <v>0</v>
      </c>
      <c r="R36" s="159">
        <v>3</v>
      </c>
      <c r="S36" s="159">
        <v>0</v>
      </c>
      <c r="T36" s="159">
        <v>0</v>
      </c>
      <c r="U36" s="48">
        <v>5</v>
      </c>
      <c r="V36" s="52">
        <v>0</v>
      </c>
      <c r="W36" s="160">
        <v>3</v>
      </c>
      <c r="X36" s="48">
        <v>3</v>
      </c>
      <c r="Y36" s="158">
        <v>2</v>
      </c>
      <c r="Z36" s="159">
        <v>0</v>
      </c>
      <c r="AA36" s="160">
        <v>2</v>
      </c>
      <c r="AB36" s="48">
        <v>4</v>
      </c>
      <c r="AC36" s="158">
        <v>0</v>
      </c>
      <c r="AD36" s="159">
        <v>0</v>
      </c>
      <c r="AE36" s="159">
        <v>3</v>
      </c>
      <c r="AF36" s="160">
        <v>0</v>
      </c>
      <c r="AG36" s="48">
        <v>3</v>
      </c>
      <c r="AH36" s="158">
        <v>0</v>
      </c>
      <c r="AI36" s="159">
        <v>0</v>
      </c>
      <c r="AJ36" s="48">
        <v>0</v>
      </c>
      <c r="AK36" s="158">
        <v>0</v>
      </c>
      <c r="AL36" s="160">
        <v>0</v>
      </c>
      <c r="AM36" s="48">
        <v>0</v>
      </c>
      <c r="AN36" s="158">
        <v>0</v>
      </c>
      <c r="AO36" s="53">
        <v>3</v>
      </c>
      <c r="AP36" s="159">
        <v>0</v>
      </c>
      <c r="AQ36" s="53">
        <v>0</v>
      </c>
      <c r="AR36" s="159">
        <v>0</v>
      </c>
      <c r="AS36" s="159">
        <v>0</v>
      </c>
      <c r="AT36" s="53">
        <v>0</v>
      </c>
      <c r="AU36" s="53">
        <v>0</v>
      </c>
      <c r="AV36" s="159">
        <v>0</v>
      </c>
      <c r="AW36" s="53">
        <v>0</v>
      </c>
      <c r="AX36" s="160">
        <v>1</v>
      </c>
      <c r="AY36" s="47">
        <v>4</v>
      </c>
      <c r="AZ36" s="51">
        <v>19</v>
      </c>
      <c r="BA36" s="51">
        <v>14</v>
      </c>
    </row>
    <row r="37" spans="2:53" s="20" customFormat="1" ht="10.5" customHeight="1">
      <c r="B37" s="47">
        <v>34</v>
      </c>
      <c r="C37" s="204" t="s">
        <v>71</v>
      </c>
      <c r="D37" s="158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1</v>
      </c>
      <c r="N37" s="159">
        <v>0</v>
      </c>
      <c r="O37" s="159">
        <v>2</v>
      </c>
      <c r="P37" s="159">
        <v>1</v>
      </c>
      <c r="Q37" s="159">
        <v>0</v>
      </c>
      <c r="R37" s="159">
        <v>4</v>
      </c>
      <c r="S37" s="159">
        <v>0</v>
      </c>
      <c r="T37" s="159">
        <v>0</v>
      </c>
      <c r="U37" s="48">
        <v>8</v>
      </c>
      <c r="V37" s="52">
        <v>0</v>
      </c>
      <c r="W37" s="160">
        <v>0</v>
      </c>
      <c r="X37" s="48">
        <v>0</v>
      </c>
      <c r="Y37" s="158">
        <v>3</v>
      </c>
      <c r="Z37" s="159">
        <v>1</v>
      </c>
      <c r="AA37" s="160">
        <v>4</v>
      </c>
      <c r="AB37" s="48">
        <v>8</v>
      </c>
      <c r="AC37" s="158">
        <v>0</v>
      </c>
      <c r="AD37" s="159">
        <v>0</v>
      </c>
      <c r="AE37" s="159">
        <v>4</v>
      </c>
      <c r="AF37" s="160">
        <v>0</v>
      </c>
      <c r="AG37" s="48">
        <v>4</v>
      </c>
      <c r="AH37" s="158">
        <v>1</v>
      </c>
      <c r="AI37" s="159">
        <v>0</v>
      </c>
      <c r="AJ37" s="48">
        <v>1</v>
      </c>
      <c r="AK37" s="158">
        <v>1</v>
      </c>
      <c r="AL37" s="160">
        <v>0</v>
      </c>
      <c r="AM37" s="48">
        <v>1</v>
      </c>
      <c r="AN37" s="158">
        <v>1</v>
      </c>
      <c r="AO37" s="53">
        <v>4</v>
      </c>
      <c r="AP37" s="159">
        <v>1</v>
      </c>
      <c r="AQ37" s="53">
        <v>0</v>
      </c>
      <c r="AR37" s="159">
        <v>0</v>
      </c>
      <c r="AS37" s="159">
        <v>0</v>
      </c>
      <c r="AT37" s="53">
        <v>0</v>
      </c>
      <c r="AU37" s="53">
        <v>0</v>
      </c>
      <c r="AV37" s="159">
        <v>1</v>
      </c>
      <c r="AW37" s="53">
        <v>0</v>
      </c>
      <c r="AX37" s="160">
        <v>2</v>
      </c>
      <c r="AY37" s="47">
        <v>9</v>
      </c>
      <c r="AZ37" s="51">
        <v>31</v>
      </c>
      <c r="BA37" s="51">
        <v>18</v>
      </c>
    </row>
    <row r="38" spans="2:53" s="20" customFormat="1" ht="10.5" customHeight="1">
      <c r="B38" s="45">
        <v>35</v>
      </c>
      <c r="C38" s="205" t="s">
        <v>72</v>
      </c>
      <c r="D38" s="161">
        <v>0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1</v>
      </c>
      <c r="N38" s="162">
        <v>0</v>
      </c>
      <c r="O38" s="162">
        <v>0</v>
      </c>
      <c r="P38" s="162">
        <v>1</v>
      </c>
      <c r="Q38" s="162">
        <v>0</v>
      </c>
      <c r="R38" s="162">
        <v>0</v>
      </c>
      <c r="S38" s="162">
        <v>1</v>
      </c>
      <c r="T38" s="162">
        <v>0</v>
      </c>
      <c r="U38" s="54">
        <v>3</v>
      </c>
      <c r="V38" s="55">
        <v>0</v>
      </c>
      <c r="W38" s="163">
        <v>0</v>
      </c>
      <c r="X38" s="54">
        <v>0</v>
      </c>
      <c r="Y38" s="158">
        <v>3</v>
      </c>
      <c r="Z38" s="159">
        <v>2</v>
      </c>
      <c r="AA38" s="160">
        <v>2</v>
      </c>
      <c r="AB38" s="54">
        <v>7</v>
      </c>
      <c r="AC38" s="158">
        <v>0</v>
      </c>
      <c r="AD38" s="159">
        <v>0</v>
      </c>
      <c r="AE38" s="159">
        <v>0</v>
      </c>
      <c r="AF38" s="160">
        <v>0</v>
      </c>
      <c r="AG38" s="54">
        <v>0</v>
      </c>
      <c r="AH38" s="158">
        <v>0</v>
      </c>
      <c r="AI38" s="159">
        <v>0</v>
      </c>
      <c r="AJ38" s="54">
        <v>0</v>
      </c>
      <c r="AK38" s="158">
        <v>0</v>
      </c>
      <c r="AL38" s="160">
        <v>0</v>
      </c>
      <c r="AM38" s="54">
        <v>0</v>
      </c>
      <c r="AN38" s="158">
        <v>0</v>
      </c>
      <c r="AO38" s="53">
        <v>2</v>
      </c>
      <c r="AP38" s="159">
        <v>0</v>
      </c>
      <c r="AQ38" s="53">
        <v>0</v>
      </c>
      <c r="AR38" s="159">
        <v>0</v>
      </c>
      <c r="AS38" s="159">
        <v>0</v>
      </c>
      <c r="AT38" s="53">
        <v>0</v>
      </c>
      <c r="AU38" s="53">
        <v>0</v>
      </c>
      <c r="AV38" s="159">
        <v>0</v>
      </c>
      <c r="AW38" s="53">
        <v>0</v>
      </c>
      <c r="AX38" s="160">
        <v>0</v>
      </c>
      <c r="AY38" s="47">
        <v>2</v>
      </c>
      <c r="AZ38" s="51">
        <v>12</v>
      </c>
      <c r="BA38" s="51">
        <v>22</v>
      </c>
    </row>
    <row r="39" spans="2:53" s="20" customFormat="1" ht="10.5" customHeight="1">
      <c r="B39" s="47">
        <v>36</v>
      </c>
      <c r="C39" s="204" t="s">
        <v>73</v>
      </c>
      <c r="D39" s="155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1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48">
        <v>1</v>
      </c>
      <c r="V39" s="49">
        <v>0</v>
      </c>
      <c r="W39" s="157">
        <v>0</v>
      </c>
      <c r="X39" s="48">
        <v>0</v>
      </c>
      <c r="Y39" s="155">
        <v>3</v>
      </c>
      <c r="Z39" s="156">
        <v>1</v>
      </c>
      <c r="AA39" s="157">
        <v>0</v>
      </c>
      <c r="AB39" s="48">
        <v>4</v>
      </c>
      <c r="AC39" s="155">
        <v>0</v>
      </c>
      <c r="AD39" s="156">
        <v>0</v>
      </c>
      <c r="AE39" s="156">
        <v>0</v>
      </c>
      <c r="AF39" s="157">
        <v>0</v>
      </c>
      <c r="AG39" s="48">
        <v>0</v>
      </c>
      <c r="AH39" s="155">
        <v>0</v>
      </c>
      <c r="AI39" s="157">
        <v>0</v>
      </c>
      <c r="AJ39" s="48">
        <v>0</v>
      </c>
      <c r="AK39" s="155">
        <v>0</v>
      </c>
      <c r="AL39" s="157">
        <v>1</v>
      </c>
      <c r="AM39" s="48">
        <v>1</v>
      </c>
      <c r="AN39" s="155">
        <v>1</v>
      </c>
      <c r="AO39" s="50">
        <v>1</v>
      </c>
      <c r="AP39" s="156">
        <v>0</v>
      </c>
      <c r="AQ39" s="50">
        <v>0</v>
      </c>
      <c r="AR39" s="156">
        <v>0</v>
      </c>
      <c r="AS39" s="156">
        <v>0</v>
      </c>
      <c r="AT39" s="50">
        <v>0</v>
      </c>
      <c r="AU39" s="50">
        <v>0</v>
      </c>
      <c r="AV39" s="156">
        <v>0</v>
      </c>
      <c r="AW39" s="50">
        <v>0</v>
      </c>
      <c r="AX39" s="157">
        <v>0</v>
      </c>
      <c r="AY39" s="59">
        <v>2</v>
      </c>
      <c r="AZ39" s="57">
        <v>8</v>
      </c>
      <c r="BA39" s="57">
        <v>10</v>
      </c>
    </row>
    <row r="40" spans="2:53" s="20" customFormat="1" ht="10.5" customHeight="1">
      <c r="B40" s="47">
        <v>37</v>
      </c>
      <c r="C40" s="204" t="s">
        <v>74</v>
      </c>
      <c r="D40" s="158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1</v>
      </c>
      <c r="J40" s="159">
        <v>1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48">
        <v>2</v>
      </c>
      <c r="V40" s="52">
        <v>0</v>
      </c>
      <c r="W40" s="160">
        <v>0</v>
      </c>
      <c r="X40" s="48">
        <v>0</v>
      </c>
      <c r="Y40" s="158">
        <v>1</v>
      </c>
      <c r="Z40" s="159">
        <v>1</v>
      </c>
      <c r="AA40" s="160">
        <v>1</v>
      </c>
      <c r="AB40" s="48">
        <v>3</v>
      </c>
      <c r="AC40" s="158">
        <v>0</v>
      </c>
      <c r="AD40" s="159">
        <v>1</v>
      </c>
      <c r="AE40" s="159">
        <v>3</v>
      </c>
      <c r="AF40" s="160">
        <v>0</v>
      </c>
      <c r="AG40" s="48">
        <v>4</v>
      </c>
      <c r="AH40" s="158">
        <v>0</v>
      </c>
      <c r="AI40" s="160">
        <v>0</v>
      </c>
      <c r="AJ40" s="48">
        <v>0</v>
      </c>
      <c r="AK40" s="158">
        <v>0</v>
      </c>
      <c r="AL40" s="160">
        <v>0</v>
      </c>
      <c r="AM40" s="48">
        <v>0</v>
      </c>
      <c r="AN40" s="158">
        <v>0</v>
      </c>
      <c r="AO40" s="53">
        <v>2</v>
      </c>
      <c r="AP40" s="159">
        <v>0</v>
      </c>
      <c r="AQ40" s="53">
        <v>0</v>
      </c>
      <c r="AR40" s="159">
        <v>0</v>
      </c>
      <c r="AS40" s="159">
        <v>0</v>
      </c>
      <c r="AT40" s="53">
        <v>0</v>
      </c>
      <c r="AU40" s="53">
        <v>0</v>
      </c>
      <c r="AV40" s="159">
        <v>0</v>
      </c>
      <c r="AW40" s="53">
        <v>0</v>
      </c>
      <c r="AX40" s="160">
        <v>2</v>
      </c>
      <c r="AY40" s="47">
        <v>4</v>
      </c>
      <c r="AZ40" s="51">
        <v>13</v>
      </c>
      <c r="BA40" s="51">
        <v>6</v>
      </c>
    </row>
    <row r="41" spans="2:53" s="20" customFormat="1" ht="10.5" customHeight="1">
      <c r="B41" s="47">
        <v>38</v>
      </c>
      <c r="C41" s="204" t="s">
        <v>75</v>
      </c>
      <c r="D41" s="158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1</v>
      </c>
      <c r="J41" s="159">
        <v>0</v>
      </c>
      <c r="K41" s="159">
        <v>0</v>
      </c>
      <c r="L41" s="159">
        <v>1</v>
      </c>
      <c r="M41" s="159">
        <v>0</v>
      </c>
      <c r="N41" s="159">
        <v>0</v>
      </c>
      <c r="O41" s="159">
        <v>1</v>
      </c>
      <c r="P41" s="159">
        <v>2</v>
      </c>
      <c r="Q41" s="159">
        <v>0</v>
      </c>
      <c r="R41" s="159">
        <v>0</v>
      </c>
      <c r="S41" s="159">
        <v>0</v>
      </c>
      <c r="T41" s="159">
        <v>0</v>
      </c>
      <c r="U41" s="48">
        <v>5</v>
      </c>
      <c r="V41" s="52">
        <v>0</v>
      </c>
      <c r="W41" s="160">
        <v>0</v>
      </c>
      <c r="X41" s="48">
        <v>0</v>
      </c>
      <c r="Y41" s="158">
        <v>3</v>
      </c>
      <c r="Z41" s="159">
        <v>1</v>
      </c>
      <c r="AA41" s="160">
        <v>2</v>
      </c>
      <c r="AB41" s="48">
        <v>6</v>
      </c>
      <c r="AC41" s="158">
        <v>0</v>
      </c>
      <c r="AD41" s="159">
        <v>0</v>
      </c>
      <c r="AE41" s="159">
        <v>2</v>
      </c>
      <c r="AF41" s="160">
        <v>0</v>
      </c>
      <c r="AG41" s="48">
        <v>2</v>
      </c>
      <c r="AH41" s="158">
        <v>0</v>
      </c>
      <c r="AI41" s="160">
        <v>0</v>
      </c>
      <c r="AJ41" s="48">
        <v>0</v>
      </c>
      <c r="AK41" s="158">
        <v>0</v>
      </c>
      <c r="AL41" s="160">
        <v>1</v>
      </c>
      <c r="AM41" s="48">
        <v>1</v>
      </c>
      <c r="AN41" s="158">
        <v>0</v>
      </c>
      <c r="AO41" s="53">
        <v>0</v>
      </c>
      <c r="AP41" s="159">
        <v>0</v>
      </c>
      <c r="AQ41" s="53">
        <v>0</v>
      </c>
      <c r="AR41" s="159">
        <v>0</v>
      </c>
      <c r="AS41" s="159">
        <v>0</v>
      </c>
      <c r="AT41" s="53">
        <v>0</v>
      </c>
      <c r="AU41" s="53">
        <v>0</v>
      </c>
      <c r="AV41" s="159">
        <v>0</v>
      </c>
      <c r="AW41" s="53">
        <v>0</v>
      </c>
      <c r="AX41" s="160">
        <v>1</v>
      </c>
      <c r="AY41" s="47">
        <v>1</v>
      </c>
      <c r="AZ41" s="51">
        <v>15</v>
      </c>
      <c r="BA41" s="51">
        <v>19</v>
      </c>
    </row>
    <row r="42" spans="2:53" s="20" customFormat="1" ht="10.5" customHeight="1">
      <c r="B42" s="47">
        <v>39</v>
      </c>
      <c r="C42" s="204" t="s">
        <v>76</v>
      </c>
      <c r="D42" s="158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48">
        <v>0</v>
      </c>
      <c r="V42" s="52">
        <v>0</v>
      </c>
      <c r="W42" s="160">
        <v>0</v>
      </c>
      <c r="X42" s="48">
        <v>0</v>
      </c>
      <c r="Y42" s="158">
        <v>1</v>
      </c>
      <c r="Z42" s="159">
        <v>2</v>
      </c>
      <c r="AA42" s="160">
        <v>0</v>
      </c>
      <c r="AB42" s="48">
        <v>3</v>
      </c>
      <c r="AC42" s="158">
        <v>0</v>
      </c>
      <c r="AD42" s="159">
        <v>0</v>
      </c>
      <c r="AE42" s="159">
        <v>0</v>
      </c>
      <c r="AF42" s="160">
        <v>0</v>
      </c>
      <c r="AG42" s="48">
        <v>0</v>
      </c>
      <c r="AH42" s="158">
        <v>0</v>
      </c>
      <c r="AI42" s="160">
        <v>0</v>
      </c>
      <c r="AJ42" s="48">
        <v>0</v>
      </c>
      <c r="AK42" s="158">
        <v>0</v>
      </c>
      <c r="AL42" s="160">
        <v>3</v>
      </c>
      <c r="AM42" s="48">
        <v>3</v>
      </c>
      <c r="AN42" s="158">
        <v>0</v>
      </c>
      <c r="AO42" s="53">
        <v>0</v>
      </c>
      <c r="AP42" s="159">
        <v>0</v>
      </c>
      <c r="AQ42" s="53">
        <v>0</v>
      </c>
      <c r="AR42" s="159">
        <v>0</v>
      </c>
      <c r="AS42" s="159">
        <v>0</v>
      </c>
      <c r="AT42" s="53">
        <v>0</v>
      </c>
      <c r="AU42" s="53">
        <v>0</v>
      </c>
      <c r="AV42" s="159">
        <v>2</v>
      </c>
      <c r="AW42" s="53">
        <v>0</v>
      </c>
      <c r="AX42" s="160">
        <v>0</v>
      </c>
      <c r="AY42" s="47">
        <v>2</v>
      </c>
      <c r="AZ42" s="51">
        <v>8</v>
      </c>
      <c r="BA42" s="51">
        <v>9</v>
      </c>
    </row>
    <row r="43" spans="2:53" s="20" customFormat="1" ht="10.5" customHeight="1">
      <c r="B43" s="45">
        <v>40</v>
      </c>
      <c r="C43" s="205" t="s">
        <v>77</v>
      </c>
      <c r="D43" s="158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3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1</v>
      </c>
      <c r="T43" s="159">
        <v>3</v>
      </c>
      <c r="U43" s="48">
        <v>7</v>
      </c>
      <c r="V43" s="52">
        <v>0</v>
      </c>
      <c r="W43" s="160">
        <v>0</v>
      </c>
      <c r="X43" s="48">
        <v>0</v>
      </c>
      <c r="Y43" s="161">
        <v>3</v>
      </c>
      <c r="Z43" s="162">
        <v>5</v>
      </c>
      <c r="AA43" s="163">
        <v>0</v>
      </c>
      <c r="AB43" s="48">
        <v>8</v>
      </c>
      <c r="AC43" s="161">
        <v>1</v>
      </c>
      <c r="AD43" s="162">
        <v>0</v>
      </c>
      <c r="AE43" s="162">
        <v>7</v>
      </c>
      <c r="AF43" s="163">
        <v>0</v>
      </c>
      <c r="AG43" s="48">
        <v>8</v>
      </c>
      <c r="AH43" s="161">
        <v>1</v>
      </c>
      <c r="AI43" s="163">
        <v>0</v>
      </c>
      <c r="AJ43" s="48">
        <v>1</v>
      </c>
      <c r="AK43" s="161">
        <v>1</v>
      </c>
      <c r="AL43" s="163">
        <v>1</v>
      </c>
      <c r="AM43" s="48">
        <v>2</v>
      </c>
      <c r="AN43" s="161">
        <v>0</v>
      </c>
      <c r="AO43" s="56">
        <v>7</v>
      </c>
      <c r="AP43" s="162">
        <v>0</v>
      </c>
      <c r="AQ43" s="56">
        <v>0</v>
      </c>
      <c r="AR43" s="162">
        <v>0</v>
      </c>
      <c r="AS43" s="162">
        <v>0</v>
      </c>
      <c r="AT43" s="56">
        <v>0</v>
      </c>
      <c r="AU43" s="56">
        <v>1</v>
      </c>
      <c r="AV43" s="162">
        <v>0</v>
      </c>
      <c r="AW43" s="56">
        <v>0</v>
      </c>
      <c r="AX43" s="163">
        <v>2</v>
      </c>
      <c r="AY43" s="45">
        <v>10</v>
      </c>
      <c r="AZ43" s="46">
        <v>36</v>
      </c>
      <c r="BA43" s="46">
        <v>30</v>
      </c>
    </row>
    <row r="44" spans="2:53" s="20" customFormat="1" ht="10.5" customHeight="1">
      <c r="B44" s="47">
        <v>41</v>
      </c>
      <c r="C44" s="204" t="s">
        <v>78</v>
      </c>
      <c r="D44" s="155">
        <v>0</v>
      </c>
      <c r="E44" s="156">
        <v>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58">
        <v>0</v>
      </c>
      <c r="V44" s="49">
        <v>0</v>
      </c>
      <c r="W44" s="157">
        <v>0</v>
      </c>
      <c r="X44" s="58">
        <v>0</v>
      </c>
      <c r="Y44" s="155">
        <v>2</v>
      </c>
      <c r="Z44" s="156">
        <v>2</v>
      </c>
      <c r="AA44" s="157">
        <v>0</v>
      </c>
      <c r="AB44" s="58">
        <v>4</v>
      </c>
      <c r="AC44" s="155">
        <v>0</v>
      </c>
      <c r="AD44" s="156">
        <v>0</v>
      </c>
      <c r="AE44" s="156">
        <v>2</v>
      </c>
      <c r="AF44" s="157">
        <v>0</v>
      </c>
      <c r="AG44" s="58">
        <v>2</v>
      </c>
      <c r="AH44" s="155">
        <v>0</v>
      </c>
      <c r="AI44" s="157">
        <v>1</v>
      </c>
      <c r="AJ44" s="58">
        <v>1</v>
      </c>
      <c r="AK44" s="155">
        <v>0</v>
      </c>
      <c r="AL44" s="157">
        <v>0</v>
      </c>
      <c r="AM44" s="58">
        <v>0</v>
      </c>
      <c r="AN44" s="155">
        <v>0</v>
      </c>
      <c r="AO44" s="50">
        <v>0</v>
      </c>
      <c r="AP44" s="156">
        <v>0</v>
      </c>
      <c r="AQ44" s="50">
        <v>0</v>
      </c>
      <c r="AR44" s="156">
        <v>0</v>
      </c>
      <c r="AS44" s="156">
        <v>0</v>
      </c>
      <c r="AT44" s="50">
        <v>0</v>
      </c>
      <c r="AU44" s="50">
        <v>0</v>
      </c>
      <c r="AV44" s="156">
        <v>1</v>
      </c>
      <c r="AW44" s="50">
        <v>0</v>
      </c>
      <c r="AX44" s="157">
        <v>0</v>
      </c>
      <c r="AY44" s="57">
        <v>1</v>
      </c>
      <c r="AZ44" s="57">
        <v>8</v>
      </c>
      <c r="BA44" s="57">
        <v>9</v>
      </c>
    </row>
    <row r="45" spans="2:53" s="20" customFormat="1" ht="10.5" customHeight="1">
      <c r="B45" s="47">
        <v>42</v>
      </c>
      <c r="C45" s="204" t="s">
        <v>79</v>
      </c>
      <c r="D45" s="158">
        <v>0</v>
      </c>
      <c r="E45" s="159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1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1</v>
      </c>
      <c r="S45" s="159">
        <v>0</v>
      </c>
      <c r="T45" s="159">
        <v>0</v>
      </c>
      <c r="U45" s="48">
        <v>2</v>
      </c>
      <c r="V45" s="52">
        <v>0</v>
      </c>
      <c r="W45" s="160">
        <v>1</v>
      </c>
      <c r="X45" s="48">
        <v>1</v>
      </c>
      <c r="Y45" s="158">
        <v>0</v>
      </c>
      <c r="Z45" s="159">
        <v>1</v>
      </c>
      <c r="AA45" s="160">
        <v>2</v>
      </c>
      <c r="AB45" s="48">
        <v>3</v>
      </c>
      <c r="AC45" s="158">
        <v>0</v>
      </c>
      <c r="AD45" s="159">
        <v>0</v>
      </c>
      <c r="AE45" s="159">
        <v>2</v>
      </c>
      <c r="AF45" s="160">
        <v>0</v>
      </c>
      <c r="AG45" s="48">
        <v>2</v>
      </c>
      <c r="AH45" s="158">
        <v>0</v>
      </c>
      <c r="AI45" s="160">
        <v>1</v>
      </c>
      <c r="AJ45" s="48">
        <v>1</v>
      </c>
      <c r="AK45" s="158">
        <v>1</v>
      </c>
      <c r="AL45" s="160">
        <v>0</v>
      </c>
      <c r="AM45" s="48">
        <v>1</v>
      </c>
      <c r="AN45" s="158">
        <v>1</v>
      </c>
      <c r="AO45" s="53">
        <v>3</v>
      </c>
      <c r="AP45" s="159">
        <v>0</v>
      </c>
      <c r="AQ45" s="53">
        <v>0</v>
      </c>
      <c r="AR45" s="159">
        <v>0</v>
      </c>
      <c r="AS45" s="159">
        <v>0</v>
      </c>
      <c r="AT45" s="53">
        <v>0</v>
      </c>
      <c r="AU45" s="53">
        <v>0</v>
      </c>
      <c r="AV45" s="159">
        <v>1</v>
      </c>
      <c r="AW45" s="53">
        <v>0</v>
      </c>
      <c r="AX45" s="160">
        <v>1</v>
      </c>
      <c r="AY45" s="51">
        <v>6</v>
      </c>
      <c r="AZ45" s="51">
        <v>16</v>
      </c>
      <c r="BA45" s="51">
        <v>13</v>
      </c>
    </row>
    <row r="46" spans="2:53" s="20" customFormat="1" ht="10.5" customHeight="1">
      <c r="B46" s="47">
        <v>43</v>
      </c>
      <c r="C46" s="204" t="s">
        <v>80</v>
      </c>
      <c r="D46" s="158">
        <v>0</v>
      </c>
      <c r="E46" s="159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1</v>
      </c>
      <c r="S46" s="159">
        <v>0</v>
      </c>
      <c r="T46" s="159">
        <v>0</v>
      </c>
      <c r="U46" s="48">
        <v>1</v>
      </c>
      <c r="V46" s="52">
        <v>0</v>
      </c>
      <c r="W46" s="160">
        <v>0</v>
      </c>
      <c r="X46" s="48">
        <v>0</v>
      </c>
      <c r="Y46" s="158">
        <v>1</v>
      </c>
      <c r="Z46" s="159">
        <v>10</v>
      </c>
      <c r="AA46" s="160">
        <v>2</v>
      </c>
      <c r="AB46" s="48">
        <v>13</v>
      </c>
      <c r="AC46" s="158">
        <v>0</v>
      </c>
      <c r="AD46" s="159">
        <v>0</v>
      </c>
      <c r="AE46" s="159">
        <v>2</v>
      </c>
      <c r="AF46" s="160">
        <v>0</v>
      </c>
      <c r="AG46" s="48">
        <v>2</v>
      </c>
      <c r="AH46" s="158">
        <v>0</v>
      </c>
      <c r="AI46" s="160">
        <v>1</v>
      </c>
      <c r="AJ46" s="48">
        <v>1</v>
      </c>
      <c r="AK46" s="158">
        <v>1</v>
      </c>
      <c r="AL46" s="160">
        <v>0</v>
      </c>
      <c r="AM46" s="48">
        <v>1</v>
      </c>
      <c r="AN46" s="158">
        <v>0</v>
      </c>
      <c r="AO46" s="53">
        <v>0</v>
      </c>
      <c r="AP46" s="159">
        <v>0</v>
      </c>
      <c r="AQ46" s="53">
        <v>0</v>
      </c>
      <c r="AR46" s="159">
        <v>0</v>
      </c>
      <c r="AS46" s="159">
        <v>1</v>
      </c>
      <c r="AT46" s="53">
        <v>0</v>
      </c>
      <c r="AU46" s="53">
        <v>0</v>
      </c>
      <c r="AV46" s="159">
        <v>1</v>
      </c>
      <c r="AW46" s="53">
        <v>0</v>
      </c>
      <c r="AX46" s="160">
        <v>2</v>
      </c>
      <c r="AY46" s="51">
        <v>4</v>
      </c>
      <c r="AZ46" s="51">
        <v>22</v>
      </c>
      <c r="BA46" s="51">
        <v>16</v>
      </c>
    </row>
    <row r="47" spans="2:53" s="20" customFormat="1" ht="10.5" customHeight="1">
      <c r="B47" s="47">
        <v>44</v>
      </c>
      <c r="C47" s="204" t="s">
        <v>81</v>
      </c>
      <c r="D47" s="158">
        <v>0</v>
      </c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2</v>
      </c>
      <c r="M47" s="159">
        <v>1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59">
        <v>0</v>
      </c>
      <c r="U47" s="48">
        <v>3</v>
      </c>
      <c r="V47" s="52">
        <v>0</v>
      </c>
      <c r="W47" s="160">
        <v>0</v>
      </c>
      <c r="X47" s="48">
        <v>0</v>
      </c>
      <c r="Y47" s="158">
        <v>6</v>
      </c>
      <c r="Z47" s="159">
        <v>0</v>
      </c>
      <c r="AA47" s="160">
        <v>3</v>
      </c>
      <c r="AB47" s="48">
        <v>9</v>
      </c>
      <c r="AC47" s="158">
        <v>0</v>
      </c>
      <c r="AD47" s="159">
        <v>0</v>
      </c>
      <c r="AE47" s="159">
        <v>0</v>
      </c>
      <c r="AF47" s="160">
        <v>0</v>
      </c>
      <c r="AG47" s="48">
        <v>0</v>
      </c>
      <c r="AH47" s="158">
        <v>0</v>
      </c>
      <c r="AI47" s="160">
        <v>0</v>
      </c>
      <c r="AJ47" s="48">
        <v>0</v>
      </c>
      <c r="AK47" s="158">
        <v>0</v>
      </c>
      <c r="AL47" s="160">
        <v>0</v>
      </c>
      <c r="AM47" s="48">
        <v>0</v>
      </c>
      <c r="AN47" s="158">
        <v>0</v>
      </c>
      <c r="AO47" s="53">
        <v>2</v>
      </c>
      <c r="AP47" s="159">
        <v>0</v>
      </c>
      <c r="AQ47" s="53">
        <v>0</v>
      </c>
      <c r="AR47" s="159">
        <v>0</v>
      </c>
      <c r="AS47" s="159">
        <v>0</v>
      </c>
      <c r="AT47" s="53">
        <v>0</v>
      </c>
      <c r="AU47" s="53">
        <v>0</v>
      </c>
      <c r="AV47" s="159">
        <v>2</v>
      </c>
      <c r="AW47" s="53">
        <v>0</v>
      </c>
      <c r="AX47" s="160">
        <v>0</v>
      </c>
      <c r="AY47" s="51">
        <v>4</v>
      </c>
      <c r="AZ47" s="51">
        <v>16</v>
      </c>
      <c r="BA47" s="51">
        <v>11</v>
      </c>
    </row>
    <row r="48" spans="2:53" s="20" customFormat="1" ht="10.5" customHeight="1">
      <c r="B48" s="45">
        <v>45</v>
      </c>
      <c r="C48" s="205" t="s">
        <v>82</v>
      </c>
      <c r="D48" s="161"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62">
        <v>1</v>
      </c>
      <c r="N48" s="162">
        <v>0</v>
      </c>
      <c r="O48" s="162">
        <v>1</v>
      </c>
      <c r="P48" s="162">
        <v>0</v>
      </c>
      <c r="Q48" s="162">
        <v>0</v>
      </c>
      <c r="R48" s="162">
        <v>0</v>
      </c>
      <c r="S48" s="162">
        <v>0</v>
      </c>
      <c r="T48" s="162">
        <v>0</v>
      </c>
      <c r="U48" s="54">
        <v>2</v>
      </c>
      <c r="V48" s="55">
        <v>0</v>
      </c>
      <c r="W48" s="163">
        <v>0</v>
      </c>
      <c r="X48" s="54">
        <v>0</v>
      </c>
      <c r="Y48" s="161">
        <v>1</v>
      </c>
      <c r="Z48" s="162">
        <v>2</v>
      </c>
      <c r="AA48" s="163">
        <v>0</v>
      </c>
      <c r="AB48" s="54">
        <v>3</v>
      </c>
      <c r="AC48" s="161">
        <v>0</v>
      </c>
      <c r="AD48" s="162">
        <v>1</v>
      </c>
      <c r="AE48" s="162">
        <v>3</v>
      </c>
      <c r="AF48" s="163">
        <v>0</v>
      </c>
      <c r="AG48" s="54">
        <v>4</v>
      </c>
      <c r="AH48" s="161">
        <v>0</v>
      </c>
      <c r="AI48" s="163">
        <v>0</v>
      </c>
      <c r="AJ48" s="54">
        <v>0</v>
      </c>
      <c r="AK48" s="161">
        <v>0</v>
      </c>
      <c r="AL48" s="163">
        <v>5</v>
      </c>
      <c r="AM48" s="54">
        <v>5</v>
      </c>
      <c r="AN48" s="161">
        <v>0</v>
      </c>
      <c r="AO48" s="56">
        <v>2</v>
      </c>
      <c r="AP48" s="162">
        <v>0</v>
      </c>
      <c r="AQ48" s="56">
        <v>0</v>
      </c>
      <c r="AR48" s="162">
        <v>0</v>
      </c>
      <c r="AS48" s="162">
        <v>0</v>
      </c>
      <c r="AT48" s="56">
        <v>0</v>
      </c>
      <c r="AU48" s="56">
        <v>0</v>
      </c>
      <c r="AV48" s="162">
        <v>1</v>
      </c>
      <c r="AW48" s="56">
        <v>0</v>
      </c>
      <c r="AX48" s="163">
        <v>0</v>
      </c>
      <c r="AY48" s="46">
        <v>3</v>
      </c>
      <c r="AZ48" s="46">
        <v>17</v>
      </c>
      <c r="BA48" s="46">
        <v>15</v>
      </c>
    </row>
    <row r="49" spans="2:53" s="20" customFormat="1" ht="10.5" customHeight="1">
      <c r="B49" s="47">
        <v>46</v>
      </c>
      <c r="C49" s="204" t="s">
        <v>83</v>
      </c>
      <c r="D49" s="155">
        <v>1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48">
        <v>1</v>
      </c>
      <c r="V49" s="49">
        <v>0</v>
      </c>
      <c r="W49" s="157">
        <v>0</v>
      </c>
      <c r="X49" s="48">
        <v>0</v>
      </c>
      <c r="Y49" s="155">
        <v>2</v>
      </c>
      <c r="Z49" s="156">
        <v>4</v>
      </c>
      <c r="AA49" s="157">
        <v>2</v>
      </c>
      <c r="AB49" s="48">
        <v>8</v>
      </c>
      <c r="AC49" s="155">
        <v>2</v>
      </c>
      <c r="AD49" s="156">
        <v>0</v>
      </c>
      <c r="AE49" s="156">
        <v>2</v>
      </c>
      <c r="AF49" s="157">
        <v>0</v>
      </c>
      <c r="AG49" s="48">
        <v>4</v>
      </c>
      <c r="AH49" s="155">
        <v>0</v>
      </c>
      <c r="AI49" s="157">
        <v>1</v>
      </c>
      <c r="AJ49" s="48">
        <v>1</v>
      </c>
      <c r="AK49" s="155">
        <v>0</v>
      </c>
      <c r="AL49" s="157">
        <v>1</v>
      </c>
      <c r="AM49" s="48">
        <v>1</v>
      </c>
      <c r="AN49" s="155">
        <v>2</v>
      </c>
      <c r="AO49" s="50">
        <v>1</v>
      </c>
      <c r="AP49" s="156">
        <v>0</v>
      </c>
      <c r="AQ49" s="50">
        <v>0</v>
      </c>
      <c r="AR49" s="156">
        <v>0</v>
      </c>
      <c r="AS49" s="156">
        <v>0</v>
      </c>
      <c r="AT49" s="50">
        <v>0</v>
      </c>
      <c r="AU49" s="50">
        <v>0</v>
      </c>
      <c r="AV49" s="156">
        <v>2</v>
      </c>
      <c r="AW49" s="50">
        <v>0</v>
      </c>
      <c r="AX49" s="157">
        <v>1</v>
      </c>
      <c r="AY49" s="47">
        <v>6</v>
      </c>
      <c r="AZ49" s="51">
        <v>21</v>
      </c>
      <c r="BA49" s="51">
        <v>20</v>
      </c>
    </row>
    <row r="50" spans="2:53" s="20" customFormat="1" ht="10.5" customHeight="1">
      <c r="B50" s="45">
        <v>47</v>
      </c>
      <c r="C50" s="205" t="s">
        <v>84</v>
      </c>
      <c r="D50" s="161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1</v>
      </c>
      <c r="M50" s="162">
        <v>0</v>
      </c>
      <c r="N50" s="162">
        <v>0</v>
      </c>
      <c r="O50" s="162">
        <v>0</v>
      </c>
      <c r="P50" s="162">
        <v>0</v>
      </c>
      <c r="Q50" s="162">
        <v>0</v>
      </c>
      <c r="R50" s="162">
        <v>0</v>
      </c>
      <c r="S50" s="162">
        <v>0</v>
      </c>
      <c r="T50" s="162">
        <v>0</v>
      </c>
      <c r="U50" s="48">
        <v>1</v>
      </c>
      <c r="V50" s="55">
        <v>0</v>
      </c>
      <c r="W50" s="163">
        <v>0</v>
      </c>
      <c r="X50" s="48">
        <v>0</v>
      </c>
      <c r="Y50" s="161">
        <v>1</v>
      </c>
      <c r="Z50" s="162">
        <v>4</v>
      </c>
      <c r="AA50" s="163">
        <v>2</v>
      </c>
      <c r="AB50" s="48">
        <v>7</v>
      </c>
      <c r="AC50" s="161">
        <v>0</v>
      </c>
      <c r="AD50" s="162">
        <v>0</v>
      </c>
      <c r="AE50" s="162">
        <v>0</v>
      </c>
      <c r="AF50" s="163">
        <v>0</v>
      </c>
      <c r="AG50" s="48">
        <v>0</v>
      </c>
      <c r="AH50" s="161">
        <v>0</v>
      </c>
      <c r="AI50" s="163">
        <v>0</v>
      </c>
      <c r="AJ50" s="48">
        <v>0</v>
      </c>
      <c r="AK50" s="161">
        <v>0</v>
      </c>
      <c r="AL50" s="163">
        <v>0</v>
      </c>
      <c r="AM50" s="48">
        <v>0</v>
      </c>
      <c r="AN50" s="161">
        <v>0</v>
      </c>
      <c r="AO50" s="56">
        <v>1</v>
      </c>
      <c r="AP50" s="162">
        <v>0</v>
      </c>
      <c r="AQ50" s="56">
        <v>0</v>
      </c>
      <c r="AR50" s="162">
        <v>0</v>
      </c>
      <c r="AS50" s="162">
        <v>1</v>
      </c>
      <c r="AT50" s="56">
        <v>0</v>
      </c>
      <c r="AU50" s="56">
        <v>1</v>
      </c>
      <c r="AV50" s="162">
        <v>1</v>
      </c>
      <c r="AW50" s="56">
        <v>0</v>
      </c>
      <c r="AX50" s="163">
        <v>2</v>
      </c>
      <c r="AY50" s="47">
        <v>6</v>
      </c>
      <c r="AZ50" s="51">
        <v>14</v>
      </c>
      <c r="BA50" s="51">
        <v>5</v>
      </c>
    </row>
    <row r="51" spans="2:53" s="20" customFormat="1" ht="10.5" customHeight="1">
      <c r="B51" s="60" t="s">
        <v>85</v>
      </c>
      <c r="C51" s="61"/>
      <c r="D51" s="62">
        <v>23</v>
      </c>
      <c r="E51" s="62">
        <v>1</v>
      </c>
      <c r="F51" s="62">
        <v>0</v>
      </c>
      <c r="G51" s="62">
        <v>6</v>
      </c>
      <c r="H51" s="62">
        <v>0</v>
      </c>
      <c r="I51" s="62">
        <v>5</v>
      </c>
      <c r="J51" s="62">
        <v>1</v>
      </c>
      <c r="K51" s="62">
        <v>11</v>
      </c>
      <c r="L51" s="62">
        <v>20</v>
      </c>
      <c r="M51" s="62">
        <v>14</v>
      </c>
      <c r="N51" s="62">
        <v>2</v>
      </c>
      <c r="O51" s="62">
        <v>23</v>
      </c>
      <c r="P51" s="62">
        <v>13</v>
      </c>
      <c r="Q51" s="62">
        <v>3</v>
      </c>
      <c r="R51" s="62">
        <v>15</v>
      </c>
      <c r="S51" s="62">
        <v>4</v>
      </c>
      <c r="T51" s="62">
        <v>19</v>
      </c>
      <c r="U51" s="63">
        <v>160</v>
      </c>
      <c r="V51" s="62">
        <v>0</v>
      </c>
      <c r="W51" s="62">
        <v>13</v>
      </c>
      <c r="X51" s="63">
        <v>13</v>
      </c>
      <c r="Y51" s="60">
        <v>123</v>
      </c>
      <c r="Z51" s="62">
        <v>137</v>
      </c>
      <c r="AA51" s="62">
        <v>63</v>
      </c>
      <c r="AB51" s="63">
        <v>323</v>
      </c>
      <c r="AC51" s="62">
        <v>11</v>
      </c>
      <c r="AD51" s="62">
        <v>7</v>
      </c>
      <c r="AE51" s="62">
        <v>130</v>
      </c>
      <c r="AF51" s="62">
        <v>0</v>
      </c>
      <c r="AG51" s="63">
        <v>148</v>
      </c>
      <c r="AH51" s="62">
        <v>7</v>
      </c>
      <c r="AI51" s="62">
        <v>8</v>
      </c>
      <c r="AJ51" s="63">
        <v>15</v>
      </c>
      <c r="AK51" s="62">
        <v>11</v>
      </c>
      <c r="AL51" s="62">
        <v>40</v>
      </c>
      <c r="AM51" s="63">
        <v>51</v>
      </c>
      <c r="AN51" s="62">
        <v>24</v>
      </c>
      <c r="AO51" s="62">
        <v>92</v>
      </c>
      <c r="AP51" s="62">
        <v>4</v>
      </c>
      <c r="AQ51" s="62">
        <v>1</v>
      </c>
      <c r="AR51" s="62">
        <v>3</v>
      </c>
      <c r="AS51" s="62">
        <v>8</v>
      </c>
      <c r="AT51" s="62">
        <v>6</v>
      </c>
      <c r="AU51" s="62">
        <v>20</v>
      </c>
      <c r="AV51" s="62">
        <v>44</v>
      </c>
      <c r="AW51" s="62">
        <v>0</v>
      </c>
      <c r="AX51" s="62">
        <v>66</v>
      </c>
      <c r="AY51" s="63">
        <v>268</v>
      </c>
      <c r="AZ51" s="63">
        <v>978</v>
      </c>
      <c r="BA51" s="63">
        <v>928</v>
      </c>
    </row>
    <row r="52" ht="10.5">
      <c r="AB52" s="22"/>
    </row>
    <row r="53" ht="12">
      <c r="B53" s="146" t="str">
        <f>'fatal(2017, industry &amp; type)'!B15</f>
        <v>（note）　Data sources are from Fatal Accidents Reports</v>
      </c>
    </row>
    <row r="54" spans="23:28" ht="10.5">
      <c r="W54" s="21"/>
      <c r="AB54" s="22"/>
    </row>
    <row r="55" spans="23:28" ht="10.5">
      <c r="W55" s="21"/>
      <c r="AB55" s="22"/>
    </row>
    <row r="56" spans="23:28" ht="10.5">
      <c r="W56" s="21"/>
      <c r="AB56" s="22"/>
    </row>
    <row r="57" ht="10.5">
      <c r="W57" s="21"/>
    </row>
    <row r="58" ht="10.5">
      <c r="W58" s="21"/>
    </row>
    <row r="59" ht="10.5">
      <c r="W59" s="21"/>
    </row>
    <row r="60" ht="10.5">
      <c r="W60" s="21"/>
    </row>
    <row r="61" ht="10.5">
      <c r="W61" s="21"/>
    </row>
    <row r="62" ht="10.5">
      <c r="W62" s="21"/>
    </row>
    <row r="63" ht="10.5">
      <c r="W63" s="21"/>
    </row>
    <row r="64" ht="10.5">
      <c r="W64" s="21"/>
    </row>
    <row r="65" ht="10.5">
      <c r="W65" s="21"/>
    </row>
    <row r="66" ht="10.5">
      <c r="W66" s="21"/>
    </row>
    <row r="67" ht="10.5">
      <c r="W67" s="21"/>
    </row>
    <row r="68" ht="10.5">
      <c r="W68" s="21"/>
    </row>
    <row r="69" ht="10.5">
      <c r="W69" s="21"/>
    </row>
    <row r="70" ht="10.5">
      <c r="W70" s="21"/>
    </row>
    <row r="71" ht="10.5">
      <c r="W71" s="21"/>
    </row>
    <row r="72" ht="10.5">
      <c r="W72" s="21"/>
    </row>
    <row r="73" ht="10.5">
      <c r="W73" s="21"/>
    </row>
    <row r="74" ht="10.5">
      <c r="W74" s="21"/>
    </row>
    <row r="75" ht="10.5">
      <c r="W75" s="21"/>
    </row>
    <row r="76" ht="10.5">
      <c r="W76" s="21"/>
    </row>
    <row r="77" ht="10.5">
      <c r="W77" s="21"/>
    </row>
    <row r="78" ht="10.5">
      <c r="W78" s="21"/>
    </row>
    <row r="79" ht="10.5">
      <c r="W79" s="21"/>
    </row>
    <row r="80" ht="10.5">
      <c r="W80" s="21"/>
    </row>
    <row r="81" ht="10.5">
      <c r="W81" s="21"/>
    </row>
    <row r="82" ht="10.5">
      <c r="W82" s="21"/>
    </row>
    <row r="83" ht="10.5">
      <c r="W83" s="21"/>
    </row>
    <row r="84" ht="10.5">
      <c r="W84" s="21"/>
    </row>
    <row r="85" ht="10.5">
      <c r="W85" s="21"/>
    </row>
    <row r="86" ht="10.5">
      <c r="W86" s="21"/>
    </row>
    <row r="87" ht="10.5">
      <c r="W87" s="21"/>
    </row>
    <row r="88" ht="10.5">
      <c r="W88" s="21"/>
    </row>
    <row r="89" ht="10.5">
      <c r="W89" s="21"/>
    </row>
    <row r="90" ht="10.5">
      <c r="W90" s="21"/>
    </row>
    <row r="91" ht="10.5">
      <c r="W91" s="21"/>
    </row>
    <row r="92" ht="10.5">
      <c r="W92" s="21"/>
    </row>
    <row r="93" ht="10.5">
      <c r="W93" s="21"/>
    </row>
    <row r="94" ht="10.5">
      <c r="W94" s="21"/>
    </row>
    <row r="95" ht="10.5">
      <c r="W95" s="21"/>
    </row>
    <row r="96" ht="10.5">
      <c r="W96" s="21"/>
    </row>
    <row r="97" ht="10.5">
      <c r="W97" s="21"/>
    </row>
    <row r="98" ht="10.5">
      <c r="W98" s="23"/>
    </row>
    <row r="99" ht="10.5">
      <c r="W99" s="24"/>
    </row>
    <row r="100" ht="10.5">
      <c r="W100" s="24"/>
    </row>
    <row r="101" ht="10.5">
      <c r="W101" s="24"/>
    </row>
    <row r="102" ht="10.5">
      <c r="W102" s="24"/>
    </row>
  </sheetData>
  <sheetProtection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8.8984375" style="112" customWidth="1"/>
    <col min="2" max="2" width="4" style="112" customWidth="1"/>
    <col min="3" max="3" width="18" style="112" customWidth="1"/>
    <col min="4" max="4" width="17.09765625" style="112" customWidth="1"/>
    <col min="5" max="5" width="16.19921875" style="112" customWidth="1"/>
    <col min="6" max="6" width="17.09765625" style="112" customWidth="1"/>
    <col min="7" max="7" width="14.8984375" style="112" customWidth="1"/>
    <col min="8" max="8" width="17" style="112" customWidth="1"/>
    <col min="9" max="9" width="15.3984375" style="112" customWidth="1"/>
    <col min="10" max="16384" width="8.8984375" style="112" customWidth="1"/>
  </cols>
  <sheetData>
    <row r="1" spans="1:9" ht="21" customHeight="1">
      <c r="A1" s="111"/>
      <c r="C1" s="226" t="s">
        <v>169</v>
      </c>
      <c r="D1" s="226"/>
      <c r="E1" s="226"/>
      <c r="F1" s="226"/>
      <c r="G1" s="226"/>
      <c r="H1" s="226"/>
      <c r="I1" s="135"/>
    </row>
    <row r="2" spans="3:9" ht="19.5" customHeight="1">
      <c r="C2" s="226"/>
      <c r="D2" s="226"/>
      <c r="E2" s="226"/>
      <c r="F2" s="226"/>
      <c r="G2" s="226"/>
      <c r="H2" s="226"/>
      <c r="I2" s="135"/>
    </row>
    <row r="3" spans="4:9" ht="19.5" customHeight="1" thickBot="1">
      <c r="D3" s="64"/>
      <c r="E3" s="64"/>
      <c r="F3" s="64"/>
      <c r="G3" s="64"/>
      <c r="I3" s="109"/>
    </row>
    <row r="4" spans="2:11" ht="30" customHeight="1">
      <c r="B4" s="114"/>
      <c r="C4" s="115"/>
      <c r="D4" s="228" t="s">
        <v>170</v>
      </c>
      <c r="E4" s="229"/>
      <c r="F4" s="66" t="s">
        <v>177</v>
      </c>
      <c r="G4" s="67"/>
      <c r="H4" s="66" t="s">
        <v>178</v>
      </c>
      <c r="I4" s="67"/>
      <c r="J4" s="116"/>
      <c r="K4" s="117"/>
    </row>
    <row r="5" spans="2:10" ht="30" customHeight="1" thickBot="1">
      <c r="B5" s="118"/>
      <c r="C5" s="119" t="s">
        <v>2</v>
      </c>
      <c r="D5" s="178" t="s">
        <v>3</v>
      </c>
      <c r="E5" s="68" t="s">
        <v>4</v>
      </c>
      <c r="F5" s="178" t="str">
        <f>D5</f>
        <v>No. of Industrial accidents</v>
      </c>
      <c r="G5" s="68" t="str">
        <f>E5</f>
        <v>ratio (%)</v>
      </c>
      <c r="H5" s="178" t="s">
        <v>34</v>
      </c>
      <c r="I5" s="68" t="str">
        <f>G5</f>
        <v>ratio (%)</v>
      </c>
      <c r="J5" s="120"/>
    </row>
    <row r="6" spans="2:12" ht="32.25" customHeight="1">
      <c r="B6" s="194" t="s">
        <v>28</v>
      </c>
      <c r="C6" s="179"/>
      <c r="D6" s="121">
        <v>120460</v>
      </c>
      <c r="E6" s="122">
        <v>100</v>
      </c>
      <c r="F6" s="121">
        <v>117910</v>
      </c>
      <c r="G6" s="123">
        <v>100</v>
      </c>
      <c r="H6" s="124">
        <v>2550</v>
      </c>
      <c r="I6" s="123">
        <v>2.16266644050547</v>
      </c>
      <c r="J6" s="116"/>
      <c r="L6" s="112">
        <f>IF(D398="","",_xlfn.IFERROR(+D398/D399-1,""))</f>
      </c>
    </row>
    <row r="7" spans="2:9" ht="32.25" customHeight="1">
      <c r="B7" s="180"/>
      <c r="C7" s="183" t="s">
        <v>5</v>
      </c>
      <c r="D7" s="125">
        <v>26674</v>
      </c>
      <c r="E7" s="122">
        <v>22.14345010791964</v>
      </c>
      <c r="F7" s="125">
        <v>26454</v>
      </c>
      <c r="G7" s="123">
        <v>22.43575608514969</v>
      </c>
      <c r="H7" s="124">
        <v>220</v>
      </c>
      <c r="I7" s="123">
        <v>0.8316322673319726</v>
      </c>
    </row>
    <row r="8" spans="2:9" ht="32.25" customHeight="1">
      <c r="B8" s="180"/>
      <c r="C8" s="183" t="s">
        <v>6</v>
      </c>
      <c r="D8" s="125">
        <v>209</v>
      </c>
      <c r="E8" s="122">
        <v>0.17350157728706625</v>
      </c>
      <c r="F8" s="125">
        <v>184</v>
      </c>
      <c r="G8" s="123">
        <v>0.15605122551098297</v>
      </c>
      <c r="H8" s="124">
        <v>25</v>
      </c>
      <c r="I8" s="123">
        <v>13.586956521739129</v>
      </c>
    </row>
    <row r="9" spans="2:9" ht="32.25" customHeight="1">
      <c r="B9" s="180"/>
      <c r="C9" s="183" t="s">
        <v>7</v>
      </c>
      <c r="D9" s="125">
        <v>15129</v>
      </c>
      <c r="E9" s="122">
        <v>12.559355802756102</v>
      </c>
      <c r="F9" s="125">
        <v>15058</v>
      </c>
      <c r="G9" s="123">
        <v>12.77075735730642</v>
      </c>
      <c r="H9" s="124">
        <v>71</v>
      </c>
      <c r="I9" s="123">
        <v>0.4715101607119139</v>
      </c>
    </row>
    <row r="10" spans="2:9" ht="32.25" customHeight="1">
      <c r="B10" s="180"/>
      <c r="C10" s="183" t="s">
        <v>8</v>
      </c>
      <c r="D10" s="125">
        <v>3314</v>
      </c>
      <c r="E10" s="122">
        <v>2.7511207039681222</v>
      </c>
      <c r="F10" s="125">
        <v>3340</v>
      </c>
      <c r="G10" s="123">
        <v>2.8326689848189295</v>
      </c>
      <c r="H10" s="124">
        <v>-26</v>
      </c>
      <c r="I10" s="123">
        <v>-0.7784431137724551</v>
      </c>
    </row>
    <row r="11" spans="2:9" ht="32.25" customHeight="1">
      <c r="B11" s="181"/>
      <c r="C11" s="183" t="s">
        <v>9</v>
      </c>
      <c r="D11" s="125">
        <v>14706</v>
      </c>
      <c r="E11" s="122">
        <v>12.20820189274448</v>
      </c>
      <c r="F11" s="125">
        <v>13977</v>
      </c>
      <c r="G11" s="123">
        <v>11.853956407429395</v>
      </c>
      <c r="H11" s="124">
        <v>729</v>
      </c>
      <c r="I11" s="123">
        <v>5.215711526078557</v>
      </c>
    </row>
    <row r="12" spans="2:9" ht="32.25" customHeight="1">
      <c r="B12" s="180"/>
      <c r="C12" s="183" t="s">
        <v>10</v>
      </c>
      <c r="D12" s="125">
        <v>331</v>
      </c>
      <c r="E12" s="122">
        <v>0.27478000996181307</v>
      </c>
      <c r="F12" s="125">
        <v>286</v>
      </c>
      <c r="G12" s="123">
        <v>0.24255788313120177</v>
      </c>
      <c r="H12" s="124">
        <v>45</v>
      </c>
      <c r="I12" s="123">
        <v>15.734265734265735</v>
      </c>
    </row>
    <row r="13" spans="2:9" ht="32.25" customHeight="1">
      <c r="B13" s="180"/>
      <c r="C13" s="183" t="s">
        <v>11</v>
      </c>
      <c r="D13" s="125">
        <v>1314</v>
      </c>
      <c r="E13" s="122">
        <v>1.090818528972273</v>
      </c>
      <c r="F13" s="125">
        <v>1561</v>
      </c>
      <c r="G13" s="123">
        <v>1.323891103383937</v>
      </c>
      <c r="H13" s="124">
        <v>-247</v>
      </c>
      <c r="I13" s="123">
        <v>-15.823190262652146</v>
      </c>
    </row>
    <row r="14" spans="2:9" ht="32.25" customHeight="1">
      <c r="B14" s="181"/>
      <c r="C14" s="183" t="s">
        <v>12</v>
      </c>
      <c r="D14" s="124">
        <v>2781</v>
      </c>
      <c r="E14" s="126">
        <v>2.3086501743317283</v>
      </c>
      <c r="F14" s="124">
        <v>2770</v>
      </c>
      <c r="G14" s="127">
        <v>2.3492494275294717</v>
      </c>
      <c r="H14" s="124">
        <v>11</v>
      </c>
      <c r="I14" s="123">
        <v>0.3971119133574007</v>
      </c>
    </row>
    <row r="15" spans="2:9" ht="32.25" customHeight="1" thickBot="1">
      <c r="B15" s="182"/>
      <c r="C15" s="184" t="s">
        <v>13</v>
      </c>
      <c r="D15" s="128">
        <v>56002</v>
      </c>
      <c r="E15" s="129">
        <v>46.49012120205877</v>
      </c>
      <c r="F15" s="128">
        <v>54280</v>
      </c>
      <c r="G15" s="130">
        <v>46.03511152573997</v>
      </c>
      <c r="H15" s="124">
        <v>1722</v>
      </c>
      <c r="I15" s="123">
        <v>3.17243920412675</v>
      </c>
    </row>
    <row r="16" spans="4:9" ht="14.25">
      <c r="D16" s="131"/>
      <c r="E16" s="132"/>
      <c r="F16" s="131"/>
      <c r="G16" s="132"/>
      <c r="H16" s="131"/>
      <c r="I16" s="131"/>
    </row>
    <row r="17" ht="17.25">
      <c r="C17" s="133" t="s">
        <v>145</v>
      </c>
    </row>
    <row r="18" ht="17.25">
      <c r="C18" s="134" t="s">
        <v>26</v>
      </c>
    </row>
    <row r="19" ht="12.75" customHeight="1">
      <c r="C19" s="134"/>
    </row>
    <row r="20" ht="12.75" customHeight="1">
      <c r="C20" s="134"/>
    </row>
    <row r="21" ht="12.75" customHeight="1">
      <c r="C21" s="134"/>
    </row>
    <row r="22" ht="12.75" customHeight="1">
      <c r="C22" s="134"/>
    </row>
    <row r="23" ht="12.75" customHeight="1"/>
    <row r="24" ht="12.75" customHeight="1"/>
    <row r="25" spans="4:9" ht="20.25" customHeight="1">
      <c r="D25" s="164"/>
      <c r="E25" s="164"/>
      <c r="F25" s="164"/>
      <c r="G25" s="164"/>
      <c r="H25" s="164"/>
      <c r="I25" s="135"/>
    </row>
    <row r="26" spans="3:9" ht="19.5" customHeight="1">
      <c r="C26" s="226" t="str">
        <f>C1</f>
        <v>Industrial accidents (fatal accidents and non fatal accident with 4 days absent or more) in CY2017 (fixed data) </v>
      </c>
      <c r="D26" s="226"/>
      <c r="E26" s="226"/>
      <c r="F26" s="226"/>
      <c r="G26" s="226"/>
      <c r="H26" s="226"/>
      <c r="I26" s="113"/>
    </row>
    <row r="27" spans="3:9" ht="19.5" customHeight="1" thickBot="1">
      <c r="C27" s="227"/>
      <c r="D27" s="227"/>
      <c r="E27" s="227"/>
      <c r="F27" s="227"/>
      <c r="G27" s="227"/>
      <c r="H27" s="227"/>
      <c r="I27" s="109"/>
    </row>
    <row r="28" spans="2:9" ht="30" customHeight="1">
      <c r="B28" s="114"/>
      <c r="C28" s="115"/>
      <c r="D28" s="136" t="str">
        <f>D4</f>
        <v>   CY2017(Jan～Dec)</v>
      </c>
      <c r="E28" s="137"/>
      <c r="F28" s="136" t="str">
        <f>F4</f>
        <v>  CY2016(Jan～Dec)</v>
      </c>
      <c r="G28" s="137"/>
      <c r="H28" s="136" t="str">
        <f>H4</f>
        <v>　compared to CY2016</v>
      </c>
      <c r="I28" s="137"/>
    </row>
    <row r="29" spans="2:9" ht="30" customHeight="1" thickBot="1">
      <c r="B29" s="118"/>
      <c r="C29" s="138" t="str">
        <f>C5</f>
        <v>Industries</v>
      </c>
      <c r="D29" s="178" t="s">
        <v>3</v>
      </c>
      <c r="E29" s="68" t="s">
        <v>4</v>
      </c>
      <c r="F29" s="178" t="str">
        <f>D29</f>
        <v>No. of Industrial accidents</v>
      </c>
      <c r="G29" s="68" t="str">
        <f>E29</f>
        <v>ratio (%)</v>
      </c>
      <c r="H29" s="178" t="str">
        <f>H5</f>
        <v>Increase or decrease</v>
      </c>
      <c r="I29" s="68" t="str">
        <f>G29</f>
        <v>ratio (%)</v>
      </c>
    </row>
    <row r="30" spans="2:9" ht="32.25" customHeight="1">
      <c r="B30" s="193" t="s">
        <v>22</v>
      </c>
      <c r="C30" s="189"/>
      <c r="D30" s="139">
        <v>56002</v>
      </c>
      <c r="E30" s="122">
        <v>100</v>
      </c>
      <c r="F30" s="139">
        <v>54280</v>
      </c>
      <c r="G30" s="123">
        <v>100</v>
      </c>
      <c r="H30" s="139">
        <v>1722</v>
      </c>
      <c r="I30" s="177">
        <v>3.17243920412675</v>
      </c>
    </row>
    <row r="31" spans="2:9" ht="32.25" customHeight="1">
      <c r="B31" s="185"/>
      <c r="C31" s="183" t="s">
        <v>14</v>
      </c>
      <c r="D31" s="140">
        <v>18270</v>
      </c>
      <c r="E31" s="122">
        <v>32.62383486304061</v>
      </c>
      <c r="F31" s="140">
        <v>17693</v>
      </c>
      <c r="G31" s="123">
        <v>32.595799557848196</v>
      </c>
      <c r="H31" s="124">
        <v>577</v>
      </c>
      <c r="I31" s="123">
        <v>3.261176736562482</v>
      </c>
    </row>
    <row r="32" spans="2:9" ht="32.25" customHeight="1">
      <c r="B32" s="186"/>
      <c r="C32" s="187" t="s">
        <v>23</v>
      </c>
      <c r="D32" s="141">
        <v>13881</v>
      </c>
      <c r="E32" s="123" t="s">
        <v>1</v>
      </c>
      <c r="F32" s="141">
        <v>13444</v>
      </c>
      <c r="G32" s="123" t="s">
        <v>1</v>
      </c>
      <c r="H32" s="124">
        <v>437</v>
      </c>
      <c r="I32" s="123">
        <v>3.2505206783695324</v>
      </c>
    </row>
    <row r="33" spans="2:9" ht="32.25" customHeight="1">
      <c r="B33" s="185"/>
      <c r="C33" s="192" t="s">
        <v>15</v>
      </c>
      <c r="D33" s="124">
        <v>1419</v>
      </c>
      <c r="E33" s="122">
        <v>2.533838077211528</v>
      </c>
      <c r="F33" s="124">
        <v>1366</v>
      </c>
      <c r="G33" s="123">
        <v>2.5165806927044954</v>
      </c>
      <c r="H33" s="124">
        <v>53</v>
      </c>
      <c r="I33" s="123">
        <v>3.8799414348462666</v>
      </c>
    </row>
    <row r="34" spans="2:9" ht="32.25" customHeight="1">
      <c r="B34" s="185"/>
      <c r="C34" s="183" t="s">
        <v>16</v>
      </c>
      <c r="D34" s="125">
        <v>2393</v>
      </c>
      <c r="E34" s="122">
        <v>4.273061676368701</v>
      </c>
      <c r="F34" s="125">
        <v>2396</v>
      </c>
      <c r="G34" s="123">
        <v>4.414148857774503</v>
      </c>
      <c r="H34" s="124">
        <v>-3</v>
      </c>
      <c r="I34" s="123">
        <v>-0.12520868113522537</v>
      </c>
    </row>
    <row r="35" spans="2:9" ht="32.25" customHeight="1">
      <c r="B35" s="185"/>
      <c r="C35" s="183" t="s">
        <v>17</v>
      </c>
      <c r="D35" s="125">
        <v>12106</v>
      </c>
      <c r="E35" s="122">
        <v>21.617085104103424</v>
      </c>
      <c r="F35" s="125">
        <v>11513</v>
      </c>
      <c r="G35" s="123">
        <v>21.21039056742815</v>
      </c>
      <c r="H35" s="124">
        <v>593</v>
      </c>
      <c r="I35" s="123">
        <v>5.15069920958916</v>
      </c>
    </row>
    <row r="36" spans="2:9" ht="32.25" customHeight="1">
      <c r="B36" s="186"/>
      <c r="C36" s="191" t="s">
        <v>24</v>
      </c>
      <c r="D36" s="142">
        <v>8738</v>
      </c>
      <c r="E36" s="123" t="s">
        <v>1</v>
      </c>
      <c r="F36" s="142">
        <v>8281</v>
      </c>
      <c r="G36" s="123" t="s">
        <v>1</v>
      </c>
      <c r="H36" s="124">
        <v>457</v>
      </c>
      <c r="I36" s="123">
        <v>5.518657167008816</v>
      </c>
    </row>
    <row r="37" spans="2:9" ht="32.25" customHeight="1">
      <c r="B37" s="185"/>
      <c r="C37" s="183" t="s">
        <v>18</v>
      </c>
      <c r="D37" s="142">
        <v>8621</v>
      </c>
      <c r="E37" s="122">
        <v>15.394093068104711</v>
      </c>
      <c r="F37" s="142">
        <v>8489</v>
      </c>
      <c r="G37" s="123">
        <v>15.63927781871776</v>
      </c>
      <c r="H37" s="124">
        <v>132</v>
      </c>
      <c r="I37" s="123">
        <v>1.5549534691954294</v>
      </c>
    </row>
    <row r="38" spans="2:9" ht="32.25" customHeight="1">
      <c r="B38" s="186"/>
      <c r="C38" s="187" t="s">
        <v>25</v>
      </c>
      <c r="D38" s="142">
        <v>4721</v>
      </c>
      <c r="E38" s="123" t="s">
        <v>1</v>
      </c>
      <c r="F38" s="142">
        <v>4791</v>
      </c>
      <c r="G38" s="123" t="s">
        <v>1</v>
      </c>
      <c r="H38" s="124">
        <v>-70</v>
      </c>
      <c r="I38" s="123">
        <v>-1.4610728449175536</v>
      </c>
    </row>
    <row r="39" spans="2:9" ht="32.25" customHeight="1">
      <c r="B39" s="185"/>
      <c r="C39" s="192" t="s">
        <v>19</v>
      </c>
      <c r="D39" s="142">
        <v>5953</v>
      </c>
      <c r="E39" s="122">
        <v>10.629977500803543</v>
      </c>
      <c r="F39" s="142">
        <v>6018</v>
      </c>
      <c r="G39" s="127">
        <v>11.08695652173913</v>
      </c>
      <c r="H39" s="124">
        <v>-65</v>
      </c>
      <c r="I39" s="123">
        <v>-1.080093054170821</v>
      </c>
    </row>
    <row r="40" spans="2:9" ht="32.25" customHeight="1">
      <c r="B40" s="185"/>
      <c r="C40" s="183" t="s">
        <v>20</v>
      </c>
      <c r="D40" s="142">
        <v>1603</v>
      </c>
      <c r="E40" s="122">
        <v>2.8623977715081605</v>
      </c>
      <c r="F40" s="142">
        <v>1472</v>
      </c>
      <c r="G40" s="127">
        <v>2.711864406779661</v>
      </c>
      <c r="H40" s="124">
        <v>131</v>
      </c>
      <c r="I40" s="123">
        <v>8.89945652173913</v>
      </c>
    </row>
    <row r="41" spans="2:9" ht="32.25" customHeight="1" thickBot="1">
      <c r="B41" s="188"/>
      <c r="C41" s="190" t="s">
        <v>21</v>
      </c>
      <c r="D41" s="143">
        <v>5637</v>
      </c>
      <c r="E41" s="122">
        <v>10.065711938859327</v>
      </c>
      <c r="F41" s="143">
        <v>5333</v>
      </c>
      <c r="G41" s="127">
        <v>9.824981577008106</v>
      </c>
      <c r="H41" s="143">
        <v>304</v>
      </c>
      <c r="I41" s="130">
        <v>5.700356272267017</v>
      </c>
    </row>
    <row r="42" spans="3:9" ht="29.25" customHeight="1">
      <c r="C42" s="133" t="str">
        <f>C17</f>
        <v>（note）　１　Data sources are from Workers' Accidents Reports</v>
      </c>
      <c r="E42" s="131"/>
      <c r="G42" s="131"/>
      <c r="I42" s="120"/>
    </row>
    <row r="43" ht="17.25" customHeight="1">
      <c r="C43" s="133" t="str">
        <f>C18</f>
        <v>　　　　  ２　"－" means decrease.</v>
      </c>
    </row>
    <row r="44" ht="17.25" customHeight="1">
      <c r="C44" s="144" t="s">
        <v>27</v>
      </c>
    </row>
    <row r="45" ht="17.25">
      <c r="C45" s="134"/>
    </row>
    <row r="46" ht="17.25">
      <c r="C46" s="145"/>
    </row>
  </sheetData>
  <sheetProtection/>
  <mergeCells count="3">
    <mergeCell ref="C1:H2"/>
    <mergeCell ref="C26:H27"/>
    <mergeCell ref="D4:E4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87" customWidth="1"/>
    <col min="2" max="2" width="14.8984375" style="87" customWidth="1"/>
    <col min="3" max="4" width="5.69921875" style="87" customWidth="1"/>
    <col min="5" max="7" width="4.8984375" style="87" customWidth="1"/>
    <col min="8" max="8" width="4.69921875" style="87" customWidth="1"/>
    <col min="9" max="9" width="5.69921875" style="87" customWidth="1"/>
    <col min="10" max="20" width="4.8984375" style="87" customWidth="1"/>
    <col min="21" max="21" width="5.69921875" style="87" customWidth="1"/>
    <col min="22" max="23" width="4.8984375" style="87" customWidth="1"/>
    <col min="24" max="24" width="7" style="87" customWidth="1"/>
    <col min="25" max="25" width="9.69921875" style="87" bestFit="1" customWidth="1"/>
    <col min="26" max="26" width="9.09765625" style="87" bestFit="1" customWidth="1"/>
    <col min="27" max="16384" width="9" style="87" customWidth="1"/>
  </cols>
  <sheetData>
    <row r="1" spans="2:24" ht="18.75">
      <c r="B1" s="230" t="s">
        <v>171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ht="15" thickBot="1">
      <c r="X2" s="65"/>
    </row>
    <row r="3" spans="1:24" ht="144" customHeight="1">
      <c r="A3" s="88"/>
      <c r="B3" s="89"/>
      <c r="C3" s="213" t="s">
        <v>147</v>
      </c>
      <c r="D3" s="213" t="s">
        <v>148</v>
      </c>
      <c r="E3" s="213" t="s">
        <v>149</v>
      </c>
      <c r="F3" s="213" t="s">
        <v>150</v>
      </c>
      <c r="G3" s="213" t="s">
        <v>151</v>
      </c>
      <c r="H3" s="213" t="s">
        <v>152</v>
      </c>
      <c r="I3" s="213" t="s">
        <v>153</v>
      </c>
      <c r="J3" s="213" t="s">
        <v>154</v>
      </c>
      <c r="K3" s="213" t="s">
        <v>155</v>
      </c>
      <c r="L3" s="213" t="s">
        <v>156</v>
      </c>
      <c r="M3" s="213" t="s">
        <v>157</v>
      </c>
      <c r="N3" s="213" t="s">
        <v>158</v>
      </c>
      <c r="O3" s="213" t="s">
        <v>159</v>
      </c>
      <c r="P3" s="213" t="s">
        <v>160</v>
      </c>
      <c r="Q3" s="213" t="s">
        <v>161</v>
      </c>
      <c r="R3" s="213" t="s">
        <v>162</v>
      </c>
      <c r="S3" s="213" t="s">
        <v>163</v>
      </c>
      <c r="T3" s="213" t="s">
        <v>164</v>
      </c>
      <c r="U3" s="214" t="s">
        <v>165</v>
      </c>
      <c r="V3" s="213" t="s">
        <v>21</v>
      </c>
      <c r="W3" s="213" t="s">
        <v>166</v>
      </c>
      <c r="X3" s="215" t="s">
        <v>141</v>
      </c>
    </row>
    <row r="4" spans="1:26" ht="32.25" customHeight="1">
      <c r="A4" s="233" t="s">
        <v>29</v>
      </c>
      <c r="B4" s="234"/>
      <c r="C4" s="72">
        <v>20374</v>
      </c>
      <c r="D4" s="72">
        <v>28310</v>
      </c>
      <c r="E4" s="72">
        <v>6111</v>
      </c>
      <c r="F4" s="72">
        <v>6376</v>
      </c>
      <c r="G4" s="72">
        <v>2212</v>
      </c>
      <c r="H4" s="72">
        <v>5119</v>
      </c>
      <c r="I4" s="72">
        <v>14529</v>
      </c>
      <c r="J4" s="72">
        <v>7760</v>
      </c>
      <c r="K4" s="72">
        <v>252</v>
      </c>
      <c r="L4" s="72">
        <v>44</v>
      </c>
      <c r="M4" s="72">
        <v>2889</v>
      </c>
      <c r="N4" s="72">
        <v>521</v>
      </c>
      <c r="O4" s="72">
        <v>81</v>
      </c>
      <c r="P4" s="72">
        <v>67</v>
      </c>
      <c r="Q4" s="72">
        <v>45</v>
      </c>
      <c r="R4" s="72">
        <v>44</v>
      </c>
      <c r="S4" s="72">
        <v>7885</v>
      </c>
      <c r="T4" s="72">
        <v>98</v>
      </c>
      <c r="U4" s="72">
        <v>16177</v>
      </c>
      <c r="V4" s="72">
        <v>1291</v>
      </c>
      <c r="W4" s="72">
        <v>275</v>
      </c>
      <c r="X4" s="73">
        <v>120460</v>
      </c>
      <c r="Y4" s="90"/>
      <c r="Z4" s="90"/>
    </row>
    <row r="5" spans="1:26" ht="32.25" customHeight="1">
      <c r="A5" s="91"/>
      <c r="B5" s="71" t="s">
        <v>5</v>
      </c>
      <c r="C5" s="72">
        <v>2842</v>
      </c>
      <c r="D5" s="72">
        <v>5088</v>
      </c>
      <c r="E5" s="72">
        <v>1171</v>
      </c>
      <c r="F5" s="72">
        <v>2039</v>
      </c>
      <c r="G5" s="72">
        <v>563</v>
      </c>
      <c r="H5" s="72">
        <v>1129</v>
      </c>
      <c r="I5" s="72">
        <v>7159</v>
      </c>
      <c r="J5" s="72">
        <v>2523</v>
      </c>
      <c r="K5" s="72">
        <v>42</v>
      </c>
      <c r="L5" s="72">
        <v>4</v>
      </c>
      <c r="M5" s="72">
        <v>908</v>
      </c>
      <c r="N5" s="72">
        <v>227</v>
      </c>
      <c r="O5" s="72">
        <v>28</v>
      </c>
      <c r="P5" s="72">
        <v>33</v>
      </c>
      <c r="Q5" s="72">
        <v>18</v>
      </c>
      <c r="R5" s="72">
        <v>17</v>
      </c>
      <c r="S5" s="72">
        <v>299</v>
      </c>
      <c r="T5" s="72">
        <v>14</v>
      </c>
      <c r="U5" s="72">
        <v>2433</v>
      </c>
      <c r="V5" s="72">
        <v>103</v>
      </c>
      <c r="W5" s="72">
        <v>34</v>
      </c>
      <c r="X5" s="73">
        <v>26674</v>
      </c>
      <c r="Y5" s="90"/>
      <c r="Z5" s="90"/>
    </row>
    <row r="6" spans="1:26" ht="32.25" customHeight="1">
      <c r="A6" s="91"/>
      <c r="B6" s="71" t="s">
        <v>6</v>
      </c>
      <c r="C6" s="74">
        <v>58</v>
      </c>
      <c r="D6" s="92">
        <v>26</v>
      </c>
      <c r="E6" s="92">
        <v>8</v>
      </c>
      <c r="F6" s="92">
        <v>14</v>
      </c>
      <c r="G6" s="92">
        <v>8</v>
      </c>
      <c r="H6" s="92">
        <v>13</v>
      </c>
      <c r="I6" s="92">
        <v>48</v>
      </c>
      <c r="J6" s="92">
        <v>8</v>
      </c>
      <c r="K6" s="92">
        <v>1</v>
      </c>
      <c r="L6" s="92">
        <v>0</v>
      </c>
      <c r="M6" s="92">
        <v>4</v>
      </c>
      <c r="N6" s="92">
        <v>2</v>
      </c>
      <c r="O6" s="92">
        <v>0</v>
      </c>
      <c r="P6" s="92">
        <v>1</v>
      </c>
      <c r="Q6" s="92">
        <v>0</v>
      </c>
      <c r="R6" s="92">
        <v>0</v>
      </c>
      <c r="S6" s="92">
        <v>7</v>
      </c>
      <c r="T6" s="92">
        <v>0</v>
      </c>
      <c r="U6" s="92">
        <v>9</v>
      </c>
      <c r="V6" s="92">
        <v>2</v>
      </c>
      <c r="W6" s="93">
        <v>0</v>
      </c>
      <c r="X6" s="75">
        <v>209</v>
      </c>
      <c r="Y6" s="90"/>
      <c r="Z6" s="90"/>
    </row>
    <row r="7" spans="1:26" ht="32.25" customHeight="1">
      <c r="A7" s="91"/>
      <c r="B7" s="71" t="s">
        <v>7</v>
      </c>
      <c r="C7" s="72">
        <v>5163</v>
      </c>
      <c r="D7" s="72">
        <v>1573</v>
      </c>
      <c r="E7" s="72">
        <v>680</v>
      </c>
      <c r="F7" s="72">
        <v>1478</v>
      </c>
      <c r="G7" s="72">
        <v>497</v>
      </c>
      <c r="H7" s="72">
        <v>734</v>
      </c>
      <c r="I7" s="72">
        <v>1663</v>
      </c>
      <c r="J7" s="72">
        <v>1312</v>
      </c>
      <c r="K7" s="72">
        <v>98</v>
      </c>
      <c r="L7" s="72">
        <v>10</v>
      </c>
      <c r="M7" s="72">
        <v>210</v>
      </c>
      <c r="N7" s="72">
        <v>76</v>
      </c>
      <c r="O7" s="72">
        <v>27</v>
      </c>
      <c r="P7" s="72">
        <v>10</v>
      </c>
      <c r="Q7" s="72">
        <v>7</v>
      </c>
      <c r="R7" s="72">
        <v>11</v>
      </c>
      <c r="S7" s="72">
        <v>587</v>
      </c>
      <c r="T7" s="72">
        <v>8</v>
      </c>
      <c r="U7" s="72">
        <v>880</v>
      </c>
      <c r="V7" s="72">
        <v>95</v>
      </c>
      <c r="W7" s="72">
        <v>10</v>
      </c>
      <c r="X7" s="73">
        <v>15129</v>
      </c>
      <c r="Y7" s="90"/>
      <c r="Z7" s="90"/>
    </row>
    <row r="8" spans="1:26" ht="32.25" customHeight="1">
      <c r="A8" s="91"/>
      <c r="B8" s="76" t="s">
        <v>8</v>
      </c>
      <c r="C8" s="72">
        <v>262</v>
      </c>
      <c r="D8" s="72">
        <v>704</v>
      </c>
      <c r="E8" s="72">
        <v>149</v>
      </c>
      <c r="F8" s="72">
        <v>28</v>
      </c>
      <c r="G8" s="72">
        <v>5</v>
      </c>
      <c r="H8" s="72">
        <v>95</v>
      </c>
      <c r="I8" s="72">
        <v>147</v>
      </c>
      <c r="J8" s="72">
        <v>21</v>
      </c>
      <c r="K8" s="72">
        <v>2</v>
      </c>
      <c r="L8" s="72">
        <v>2</v>
      </c>
      <c r="M8" s="72">
        <v>38</v>
      </c>
      <c r="N8" s="72">
        <v>19</v>
      </c>
      <c r="O8" s="72">
        <v>0</v>
      </c>
      <c r="P8" s="72">
        <v>2</v>
      </c>
      <c r="Q8" s="72">
        <v>0</v>
      </c>
      <c r="R8" s="72">
        <v>0</v>
      </c>
      <c r="S8" s="72">
        <v>1123</v>
      </c>
      <c r="T8" s="72">
        <v>12</v>
      </c>
      <c r="U8" s="72">
        <v>574</v>
      </c>
      <c r="V8" s="72">
        <v>112</v>
      </c>
      <c r="W8" s="72">
        <v>19</v>
      </c>
      <c r="X8" s="73">
        <v>3314</v>
      </c>
      <c r="Y8" s="90"/>
      <c r="Z8" s="90"/>
    </row>
    <row r="9" spans="1:26" ht="32.25" customHeight="1">
      <c r="A9" s="91"/>
      <c r="B9" s="76" t="s">
        <v>9</v>
      </c>
      <c r="C9" s="72">
        <v>4192</v>
      </c>
      <c r="D9" s="72">
        <v>2240</v>
      </c>
      <c r="E9" s="72">
        <v>1130</v>
      </c>
      <c r="F9" s="72">
        <v>748</v>
      </c>
      <c r="G9" s="72">
        <v>431</v>
      </c>
      <c r="H9" s="72">
        <v>802</v>
      </c>
      <c r="I9" s="72">
        <v>1606</v>
      </c>
      <c r="J9" s="72">
        <v>160</v>
      </c>
      <c r="K9" s="72">
        <v>22</v>
      </c>
      <c r="L9" s="72">
        <v>0</v>
      </c>
      <c r="M9" s="72">
        <v>116</v>
      </c>
      <c r="N9" s="72">
        <v>17</v>
      </c>
      <c r="O9" s="72">
        <v>1</v>
      </c>
      <c r="P9" s="72">
        <v>4</v>
      </c>
      <c r="Q9" s="72">
        <v>4</v>
      </c>
      <c r="R9" s="72">
        <v>1</v>
      </c>
      <c r="S9" s="72">
        <v>916</v>
      </c>
      <c r="T9" s="72">
        <v>7</v>
      </c>
      <c r="U9" s="72">
        <v>2203</v>
      </c>
      <c r="V9" s="72">
        <v>79</v>
      </c>
      <c r="W9" s="72">
        <v>27</v>
      </c>
      <c r="X9" s="73">
        <v>14706</v>
      </c>
      <c r="Y9" s="90"/>
      <c r="Z9" s="90"/>
    </row>
    <row r="10" spans="1:26" ht="32.25" customHeight="1">
      <c r="A10" s="91"/>
      <c r="B10" s="76" t="s">
        <v>10</v>
      </c>
      <c r="C10" s="72">
        <v>86</v>
      </c>
      <c r="D10" s="72">
        <v>43</v>
      </c>
      <c r="E10" s="72">
        <v>29</v>
      </c>
      <c r="F10" s="72">
        <v>19</v>
      </c>
      <c r="G10" s="72">
        <v>7</v>
      </c>
      <c r="H10" s="72">
        <v>22</v>
      </c>
      <c r="I10" s="72">
        <v>68</v>
      </c>
      <c r="J10" s="72">
        <v>5</v>
      </c>
      <c r="K10" s="72">
        <v>0</v>
      </c>
      <c r="L10" s="72">
        <v>2</v>
      </c>
      <c r="M10" s="72">
        <v>6</v>
      </c>
      <c r="N10" s="72">
        <v>0</v>
      </c>
      <c r="O10" s="72">
        <v>1</v>
      </c>
      <c r="P10" s="72">
        <v>0</v>
      </c>
      <c r="Q10" s="72">
        <v>0</v>
      </c>
      <c r="R10" s="72">
        <v>0</v>
      </c>
      <c r="S10" s="72">
        <v>14</v>
      </c>
      <c r="T10" s="72">
        <v>0</v>
      </c>
      <c r="U10" s="72">
        <v>29</v>
      </c>
      <c r="V10" s="72">
        <v>0</v>
      </c>
      <c r="W10" s="72">
        <v>0</v>
      </c>
      <c r="X10" s="73">
        <v>331</v>
      </c>
      <c r="Y10" s="90"/>
      <c r="Z10" s="90"/>
    </row>
    <row r="11" spans="1:26" ht="32.25" customHeight="1">
      <c r="A11" s="91"/>
      <c r="B11" s="71" t="s">
        <v>11</v>
      </c>
      <c r="C11" s="72">
        <v>142</v>
      </c>
      <c r="D11" s="72">
        <v>132</v>
      </c>
      <c r="E11" s="72">
        <v>41</v>
      </c>
      <c r="F11" s="72">
        <v>217</v>
      </c>
      <c r="G11" s="72">
        <v>49</v>
      </c>
      <c r="H11" s="72">
        <v>282</v>
      </c>
      <c r="I11" s="72">
        <v>67</v>
      </c>
      <c r="J11" s="72">
        <v>295</v>
      </c>
      <c r="K11" s="72">
        <v>4</v>
      </c>
      <c r="L11" s="72">
        <v>1</v>
      </c>
      <c r="M11" s="72">
        <v>9</v>
      </c>
      <c r="N11" s="72">
        <v>1</v>
      </c>
      <c r="O11" s="72">
        <v>0</v>
      </c>
      <c r="P11" s="72">
        <v>0</v>
      </c>
      <c r="Q11" s="72">
        <v>0</v>
      </c>
      <c r="R11" s="72">
        <v>1</v>
      </c>
      <c r="S11" s="72">
        <v>9</v>
      </c>
      <c r="T11" s="72">
        <v>0</v>
      </c>
      <c r="U11" s="72">
        <v>50</v>
      </c>
      <c r="V11" s="72">
        <v>14</v>
      </c>
      <c r="W11" s="72">
        <v>0</v>
      </c>
      <c r="X11" s="73">
        <v>1314</v>
      </c>
      <c r="Y11" s="90"/>
      <c r="Z11" s="90"/>
    </row>
    <row r="12" spans="1:26" ht="32.25" customHeight="1">
      <c r="A12" s="97"/>
      <c r="B12" s="100" t="s">
        <v>12</v>
      </c>
      <c r="C12" s="98">
        <v>682</v>
      </c>
      <c r="D12" s="98">
        <v>427</v>
      </c>
      <c r="E12" s="98">
        <v>125</v>
      </c>
      <c r="F12" s="98">
        <v>141</v>
      </c>
      <c r="G12" s="98">
        <v>15</v>
      </c>
      <c r="H12" s="98">
        <v>333</v>
      </c>
      <c r="I12" s="98">
        <v>459</v>
      </c>
      <c r="J12" s="98">
        <v>204</v>
      </c>
      <c r="K12" s="98">
        <v>6</v>
      </c>
      <c r="L12" s="98">
        <v>7</v>
      </c>
      <c r="M12" s="98">
        <v>31</v>
      </c>
      <c r="N12" s="98">
        <v>14</v>
      </c>
      <c r="O12" s="98">
        <v>0</v>
      </c>
      <c r="P12" s="98">
        <v>3</v>
      </c>
      <c r="Q12" s="98">
        <v>0</v>
      </c>
      <c r="R12" s="98">
        <v>1</v>
      </c>
      <c r="S12" s="98">
        <v>47</v>
      </c>
      <c r="T12" s="98">
        <v>6</v>
      </c>
      <c r="U12" s="98">
        <v>234</v>
      </c>
      <c r="V12" s="98">
        <v>43</v>
      </c>
      <c r="W12" s="98">
        <v>3</v>
      </c>
      <c r="X12" s="99">
        <v>2781</v>
      </c>
      <c r="Y12" s="90"/>
      <c r="Z12" s="90"/>
    </row>
    <row r="13" spans="1:26" ht="32.25" customHeight="1" thickBot="1">
      <c r="A13" s="94"/>
      <c r="B13" s="77" t="s">
        <v>13</v>
      </c>
      <c r="C13" s="78">
        <v>6947</v>
      </c>
      <c r="D13" s="78">
        <v>18077</v>
      </c>
      <c r="E13" s="78">
        <v>2778</v>
      </c>
      <c r="F13" s="78">
        <v>1692</v>
      </c>
      <c r="G13" s="78">
        <v>637</v>
      </c>
      <c r="H13" s="78">
        <v>1709</v>
      </c>
      <c r="I13" s="78">
        <v>3312</v>
      </c>
      <c r="J13" s="78">
        <v>3232</v>
      </c>
      <c r="K13" s="78">
        <v>77</v>
      </c>
      <c r="L13" s="78">
        <v>18</v>
      </c>
      <c r="M13" s="78">
        <v>1567</v>
      </c>
      <c r="N13" s="78">
        <v>165</v>
      </c>
      <c r="O13" s="78">
        <v>24</v>
      </c>
      <c r="P13" s="78">
        <v>14</v>
      </c>
      <c r="Q13" s="78">
        <v>16</v>
      </c>
      <c r="R13" s="78">
        <v>13</v>
      </c>
      <c r="S13" s="78">
        <v>4883</v>
      </c>
      <c r="T13" s="78">
        <v>51</v>
      </c>
      <c r="U13" s="78">
        <v>9765</v>
      </c>
      <c r="V13" s="78">
        <v>843</v>
      </c>
      <c r="W13" s="78">
        <v>182</v>
      </c>
      <c r="X13" s="79">
        <v>56002</v>
      </c>
      <c r="Y13" s="90"/>
      <c r="Z13" s="90"/>
    </row>
    <row r="14" spans="2:24" ht="14.25">
      <c r="B14" s="8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</row>
    <row r="15" ht="17.25">
      <c r="B15" s="69" t="s">
        <v>146</v>
      </c>
    </row>
    <row r="16" ht="17.25">
      <c r="B16" s="70"/>
    </row>
    <row r="20" spans="2:24" ht="18.75">
      <c r="B20" s="230" t="str">
        <f>B1</f>
        <v>Industrial accidents by industry and type of accident in CY2017 (fixed data)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</row>
    <row r="21" spans="3:24" ht="15" thickBot="1">
      <c r="C21" t="s">
        <v>187</v>
      </c>
      <c r="X21" s="65"/>
    </row>
    <row r="22" spans="1:24" ht="136.5" customHeight="1">
      <c r="A22" s="88"/>
      <c r="B22" s="96"/>
      <c r="C22" s="213" t="s">
        <v>147</v>
      </c>
      <c r="D22" s="213" t="s">
        <v>148</v>
      </c>
      <c r="E22" s="213" t="s">
        <v>149</v>
      </c>
      <c r="F22" s="213" t="s">
        <v>150</v>
      </c>
      <c r="G22" s="213" t="s">
        <v>151</v>
      </c>
      <c r="H22" s="213" t="s">
        <v>152</v>
      </c>
      <c r="I22" s="213" t="s">
        <v>153</v>
      </c>
      <c r="J22" s="213" t="s">
        <v>154</v>
      </c>
      <c r="K22" s="213" t="s">
        <v>155</v>
      </c>
      <c r="L22" s="213" t="s">
        <v>156</v>
      </c>
      <c r="M22" s="213" t="s">
        <v>157</v>
      </c>
      <c r="N22" s="213" t="s">
        <v>158</v>
      </c>
      <c r="O22" s="213" t="s">
        <v>159</v>
      </c>
      <c r="P22" s="213" t="s">
        <v>160</v>
      </c>
      <c r="Q22" s="213" t="s">
        <v>161</v>
      </c>
      <c r="R22" s="213" t="s">
        <v>162</v>
      </c>
      <c r="S22" s="213" t="s">
        <v>163</v>
      </c>
      <c r="T22" s="213" t="s">
        <v>164</v>
      </c>
      <c r="U22" s="214" t="s">
        <v>165</v>
      </c>
      <c r="V22" s="213" t="s">
        <v>21</v>
      </c>
      <c r="W22" s="213" t="s">
        <v>166</v>
      </c>
      <c r="X22" s="215" t="s">
        <v>141</v>
      </c>
    </row>
    <row r="23" spans="1:26" ht="32.25" customHeight="1">
      <c r="A23" s="195" t="s">
        <v>14</v>
      </c>
      <c r="B23" s="196"/>
      <c r="C23" s="81">
        <v>2354</v>
      </c>
      <c r="D23" s="72">
        <v>5899</v>
      </c>
      <c r="E23" s="72">
        <v>897</v>
      </c>
      <c r="F23" s="72">
        <v>709</v>
      </c>
      <c r="G23" s="72">
        <v>323</v>
      </c>
      <c r="H23" s="72">
        <v>583</v>
      </c>
      <c r="I23" s="72">
        <v>1352</v>
      </c>
      <c r="J23" s="72">
        <v>1221</v>
      </c>
      <c r="K23" s="72">
        <v>21</v>
      </c>
      <c r="L23" s="72">
        <v>4</v>
      </c>
      <c r="M23" s="72">
        <v>364</v>
      </c>
      <c r="N23" s="72">
        <v>33</v>
      </c>
      <c r="O23" s="72">
        <v>6</v>
      </c>
      <c r="P23" s="72">
        <v>4</v>
      </c>
      <c r="Q23" s="72">
        <v>8</v>
      </c>
      <c r="R23" s="72">
        <v>4</v>
      </c>
      <c r="S23" s="72">
        <v>1792</v>
      </c>
      <c r="T23" s="72">
        <v>16</v>
      </c>
      <c r="U23" s="72">
        <v>2531</v>
      </c>
      <c r="V23" s="72">
        <v>120</v>
      </c>
      <c r="W23" s="72">
        <v>29</v>
      </c>
      <c r="X23" s="82">
        <v>18270</v>
      </c>
      <c r="Y23" s="90"/>
      <c r="Z23" s="90"/>
    </row>
    <row r="24" spans="1:27" ht="32.25" customHeight="1">
      <c r="A24" s="197"/>
      <c r="B24" s="198" t="s">
        <v>30</v>
      </c>
      <c r="C24" s="83">
        <v>1512</v>
      </c>
      <c r="D24" s="83">
        <v>4881</v>
      </c>
      <c r="E24" s="83">
        <v>653</v>
      </c>
      <c r="F24" s="83">
        <v>460</v>
      </c>
      <c r="G24" s="83">
        <v>240</v>
      </c>
      <c r="H24" s="83">
        <v>359</v>
      </c>
      <c r="I24" s="83">
        <v>806</v>
      </c>
      <c r="J24" s="83">
        <v>1014</v>
      </c>
      <c r="K24" s="83">
        <v>18</v>
      </c>
      <c r="L24" s="83">
        <v>4</v>
      </c>
      <c r="M24" s="83">
        <v>318</v>
      </c>
      <c r="N24" s="83">
        <v>18</v>
      </c>
      <c r="O24" s="83">
        <v>4</v>
      </c>
      <c r="P24" s="83">
        <v>3</v>
      </c>
      <c r="Q24" s="83">
        <v>5</v>
      </c>
      <c r="R24" s="83">
        <v>4</v>
      </c>
      <c r="S24" s="83">
        <v>1520</v>
      </c>
      <c r="T24" s="83">
        <v>12</v>
      </c>
      <c r="U24" s="83">
        <v>1932</v>
      </c>
      <c r="V24" s="83">
        <v>94</v>
      </c>
      <c r="W24" s="83">
        <v>24</v>
      </c>
      <c r="X24" s="84">
        <v>13881</v>
      </c>
      <c r="Y24" s="90"/>
      <c r="AA24" s="90"/>
    </row>
    <row r="25" spans="1:26" ht="32.25" customHeight="1">
      <c r="A25" s="231" t="s">
        <v>15</v>
      </c>
      <c r="B25" s="232"/>
      <c r="C25" s="81">
        <v>233</v>
      </c>
      <c r="D25" s="81">
        <v>470</v>
      </c>
      <c r="E25" s="81">
        <v>49</v>
      </c>
      <c r="F25" s="81">
        <v>16</v>
      </c>
      <c r="G25" s="81">
        <v>6</v>
      </c>
      <c r="H25" s="81">
        <v>28</v>
      </c>
      <c r="I25" s="81">
        <v>17</v>
      </c>
      <c r="J25" s="81">
        <v>6</v>
      </c>
      <c r="K25" s="81">
        <v>1</v>
      </c>
      <c r="L25" s="81">
        <v>0</v>
      </c>
      <c r="M25" s="81">
        <v>4</v>
      </c>
      <c r="N25" s="81">
        <v>1</v>
      </c>
      <c r="O25" s="81">
        <v>1</v>
      </c>
      <c r="P25" s="81">
        <v>0</v>
      </c>
      <c r="Q25" s="81">
        <v>0</v>
      </c>
      <c r="R25" s="81">
        <v>0</v>
      </c>
      <c r="S25" s="81">
        <v>456</v>
      </c>
      <c r="T25" s="81">
        <v>2</v>
      </c>
      <c r="U25" s="81">
        <v>115</v>
      </c>
      <c r="V25" s="81">
        <v>12</v>
      </c>
      <c r="W25" s="81">
        <v>2</v>
      </c>
      <c r="X25" s="84">
        <v>1419</v>
      </c>
      <c r="Y25" s="90"/>
      <c r="Z25" s="90"/>
    </row>
    <row r="26" spans="1:26" ht="32.25" customHeight="1">
      <c r="A26" s="231" t="s">
        <v>16</v>
      </c>
      <c r="B26" s="232"/>
      <c r="C26" s="81">
        <v>186</v>
      </c>
      <c r="D26" s="81">
        <v>598</v>
      </c>
      <c r="E26" s="81">
        <v>97</v>
      </c>
      <c r="F26" s="81">
        <v>38</v>
      </c>
      <c r="G26" s="81">
        <v>42</v>
      </c>
      <c r="H26" s="81">
        <v>44</v>
      </c>
      <c r="I26" s="81">
        <v>126</v>
      </c>
      <c r="J26" s="81">
        <v>9</v>
      </c>
      <c r="K26" s="81">
        <v>2</v>
      </c>
      <c r="L26" s="81">
        <v>0</v>
      </c>
      <c r="M26" s="81">
        <v>6</v>
      </c>
      <c r="N26" s="81">
        <v>1</v>
      </c>
      <c r="O26" s="81">
        <v>0</v>
      </c>
      <c r="P26" s="81">
        <v>0</v>
      </c>
      <c r="Q26" s="81">
        <v>0</v>
      </c>
      <c r="R26" s="81">
        <v>0</v>
      </c>
      <c r="S26" s="81">
        <v>922</v>
      </c>
      <c r="T26" s="81">
        <v>7</v>
      </c>
      <c r="U26" s="81">
        <v>295</v>
      </c>
      <c r="V26" s="81">
        <v>15</v>
      </c>
      <c r="W26" s="81">
        <v>5</v>
      </c>
      <c r="X26" s="84">
        <v>2393</v>
      </c>
      <c r="Y26" s="90"/>
      <c r="Z26" s="90"/>
    </row>
    <row r="27" spans="1:26" ht="32.25" customHeight="1">
      <c r="A27" s="231" t="s">
        <v>17</v>
      </c>
      <c r="B27" s="232"/>
      <c r="C27" s="81">
        <v>829</v>
      </c>
      <c r="D27" s="81">
        <v>4143</v>
      </c>
      <c r="E27" s="81">
        <v>541</v>
      </c>
      <c r="F27" s="81">
        <v>135</v>
      </c>
      <c r="G27" s="81">
        <v>40</v>
      </c>
      <c r="H27" s="81">
        <v>422</v>
      </c>
      <c r="I27" s="81">
        <v>328</v>
      </c>
      <c r="J27" s="81">
        <v>314</v>
      </c>
      <c r="K27" s="81">
        <v>6</v>
      </c>
      <c r="L27" s="81">
        <v>1</v>
      </c>
      <c r="M27" s="81">
        <v>150</v>
      </c>
      <c r="N27" s="81">
        <v>22</v>
      </c>
      <c r="O27" s="81">
        <v>1</v>
      </c>
      <c r="P27" s="81">
        <v>1</v>
      </c>
      <c r="Q27" s="81">
        <v>0</v>
      </c>
      <c r="R27" s="81">
        <v>0</v>
      </c>
      <c r="S27" s="81">
        <v>659</v>
      </c>
      <c r="T27" s="81">
        <v>5</v>
      </c>
      <c r="U27" s="81">
        <v>3991</v>
      </c>
      <c r="V27" s="81">
        <v>426</v>
      </c>
      <c r="W27" s="81">
        <v>92</v>
      </c>
      <c r="X27" s="84">
        <v>12106</v>
      </c>
      <c r="Y27" s="90"/>
      <c r="Z27" s="90"/>
    </row>
    <row r="28" spans="1:27" ht="32.25" customHeight="1">
      <c r="A28" s="197"/>
      <c r="B28" s="198" t="s">
        <v>31</v>
      </c>
      <c r="C28" s="81">
        <v>555</v>
      </c>
      <c r="D28" s="81">
        <v>2893</v>
      </c>
      <c r="E28" s="81">
        <v>386</v>
      </c>
      <c r="F28" s="81">
        <v>99</v>
      </c>
      <c r="G28" s="81">
        <v>33</v>
      </c>
      <c r="H28" s="81">
        <v>310</v>
      </c>
      <c r="I28" s="81">
        <v>205</v>
      </c>
      <c r="J28" s="81">
        <v>230</v>
      </c>
      <c r="K28" s="81">
        <v>3</v>
      </c>
      <c r="L28" s="81">
        <v>1</v>
      </c>
      <c r="M28" s="81">
        <v>118</v>
      </c>
      <c r="N28" s="81">
        <v>10</v>
      </c>
      <c r="O28" s="81">
        <v>1</v>
      </c>
      <c r="P28" s="81">
        <v>1</v>
      </c>
      <c r="Q28" s="81">
        <v>0</v>
      </c>
      <c r="R28" s="81">
        <v>0</v>
      </c>
      <c r="S28" s="81">
        <v>545</v>
      </c>
      <c r="T28" s="81">
        <v>5</v>
      </c>
      <c r="U28" s="81">
        <v>2983</v>
      </c>
      <c r="V28" s="81">
        <v>291</v>
      </c>
      <c r="W28" s="81">
        <v>69</v>
      </c>
      <c r="X28" s="84">
        <v>8738</v>
      </c>
      <c r="Y28" s="90"/>
      <c r="AA28" s="90"/>
    </row>
    <row r="29" spans="1:26" ht="33" customHeight="1">
      <c r="A29" s="231" t="s">
        <v>18</v>
      </c>
      <c r="B29" s="232"/>
      <c r="C29" s="83">
        <v>935</v>
      </c>
      <c r="D29" s="83">
        <v>2753</v>
      </c>
      <c r="E29" s="83">
        <v>435</v>
      </c>
      <c r="F29" s="83">
        <v>333</v>
      </c>
      <c r="G29" s="83">
        <v>76</v>
      </c>
      <c r="H29" s="83">
        <v>207</v>
      </c>
      <c r="I29" s="83">
        <v>358</v>
      </c>
      <c r="J29" s="83">
        <v>1217</v>
      </c>
      <c r="K29" s="83">
        <v>10</v>
      </c>
      <c r="L29" s="83">
        <v>4</v>
      </c>
      <c r="M29" s="83">
        <v>866</v>
      </c>
      <c r="N29" s="83">
        <v>43</v>
      </c>
      <c r="O29" s="83">
        <v>6</v>
      </c>
      <c r="P29" s="83">
        <v>2</v>
      </c>
      <c r="Q29" s="83">
        <v>2</v>
      </c>
      <c r="R29" s="83">
        <v>8</v>
      </c>
      <c r="S29" s="83">
        <v>210</v>
      </c>
      <c r="T29" s="83">
        <v>6</v>
      </c>
      <c r="U29" s="83">
        <v>1044</v>
      </c>
      <c r="V29" s="83">
        <v>89</v>
      </c>
      <c r="W29" s="83">
        <v>17</v>
      </c>
      <c r="X29" s="84">
        <v>8621</v>
      </c>
      <c r="Y29" s="90"/>
      <c r="Z29" s="90"/>
    </row>
    <row r="30" spans="1:27" ht="32.25" customHeight="1">
      <c r="A30" s="197"/>
      <c r="B30" s="198" t="s">
        <v>32</v>
      </c>
      <c r="C30" s="81">
        <v>354</v>
      </c>
      <c r="D30" s="81">
        <v>1349</v>
      </c>
      <c r="E30" s="81">
        <v>206</v>
      </c>
      <c r="F30" s="81">
        <v>149</v>
      </c>
      <c r="G30" s="81">
        <v>27</v>
      </c>
      <c r="H30" s="81">
        <v>44</v>
      </c>
      <c r="I30" s="81">
        <v>175</v>
      </c>
      <c r="J30" s="81">
        <v>1015</v>
      </c>
      <c r="K30" s="81">
        <v>8</v>
      </c>
      <c r="L30" s="81">
        <v>0</v>
      </c>
      <c r="M30" s="81">
        <v>764</v>
      </c>
      <c r="N30" s="81">
        <v>33</v>
      </c>
      <c r="O30" s="81">
        <v>2</v>
      </c>
      <c r="P30" s="81">
        <v>2</v>
      </c>
      <c r="Q30" s="81">
        <v>2</v>
      </c>
      <c r="R30" s="81">
        <v>4</v>
      </c>
      <c r="S30" s="81">
        <v>161</v>
      </c>
      <c r="T30" s="81">
        <v>1</v>
      </c>
      <c r="U30" s="81">
        <v>375</v>
      </c>
      <c r="V30" s="81">
        <v>41</v>
      </c>
      <c r="W30" s="81">
        <v>9</v>
      </c>
      <c r="X30" s="84">
        <v>4721</v>
      </c>
      <c r="Y30" s="90"/>
      <c r="AA30" s="90"/>
    </row>
    <row r="31" spans="1:26" ht="32.25" customHeight="1">
      <c r="A31" s="231" t="s">
        <v>19</v>
      </c>
      <c r="B31" s="232"/>
      <c r="C31" s="81">
        <v>1193</v>
      </c>
      <c r="D31" s="81">
        <v>1898</v>
      </c>
      <c r="E31" s="81">
        <v>363</v>
      </c>
      <c r="F31" s="81">
        <v>237</v>
      </c>
      <c r="G31" s="81">
        <v>61</v>
      </c>
      <c r="H31" s="81">
        <v>180</v>
      </c>
      <c r="I31" s="81">
        <v>661</v>
      </c>
      <c r="J31" s="81">
        <v>230</v>
      </c>
      <c r="K31" s="81">
        <v>29</v>
      </c>
      <c r="L31" s="81">
        <v>3</v>
      </c>
      <c r="M31" s="81">
        <v>71</v>
      </c>
      <c r="N31" s="81">
        <v>33</v>
      </c>
      <c r="O31" s="81">
        <v>3</v>
      </c>
      <c r="P31" s="81">
        <v>4</v>
      </c>
      <c r="Q31" s="81">
        <v>3</v>
      </c>
      <c r="R31" s="81">
        <v>0</v>
      </c>
      <c r="S31" s="81">
        <v>193</v>
      </c>
      <c r="T31" s="81">
        <v>3</v>
      </c>
      <c r="U31" s="81">
        <v>738</v>
      </c>
      <c r="V31" s="81">
        <v>43</v>
      </c>
      <c r="W31" s="81">
        <v>7</v>
      </c>
      <c r="X31" s="84">
        <v>5953</v>
      </c>
      <c r="Y31" s="90"/>
      <c r="Z31" s="90"/>
    </row>
    <row r="32" spans="1:26" ht="32.25" customHeight="1">
      <c r="A32" s="231" t="s">
        <v>20</v>
      </c>
      <c r="B32" s="232"/>
      <c r="C32" s="83">
        <v>194</v>
      </c>
      <c r="D32" s="83">
        <v>600</v>
      </c>
      <c r="E32" s="83">
        <v>71</v>
      </c>
      <c r="F32" s="83">
        <v>40</v>
      </c>
      <c r="G32" s="83">
        <v>15</v>
      </c>
      <c r="H32" s="83">
        <v>60</v>
      </c>
      <c r="I32" s="83">
        <v>76</v>
      </c>
      <c r="J32" s="83">
        <v>14</v>
      </c>
      <c r="K32" s="83">
        <v>1</v>
      </c>
      <c r="L32" s="83">
        <v>2</v>
      </c>
      <c r="M32" s="83">
        <v>41</v>
      </c>
      <c r="N32" s="83">
        <v>1</v>
      </c>
      <c r="O32" s="83">
        <v>1</v>
      </c>
      <c r="P32" s="83">
        <v>0</v>
      </c>
      <c r="Q32" s="83">
        <v>0</v>
      </c>
      <c r="R32" s="83">
        <v>1</v>
      </c>
      <c r="S32" s="83">
        <v>252</v>
      </c>
      <c r="T32" s="83">
        <v>5</v>
      </c>
      <c r="U32" s="83">
        <v>186</v>
      </c>
      <c r="V32" s="83">
        <v>34</v>
      </c>
      <c r="W32" s="83">
        <v>9</v>
      </c>
      <c r="X32" s="84">
        <v>1603</v>
      </c>
      <c r="Y32" s="90"/>
      <c r="Z32" s="90"/>
    </row>
    <row r="33" spans="1:26" ht="32.25" customHeight="1" thickBot="1">
      <c r="A33" s="199" t="s">
        <v>21</v>
      </c>
      <c r="B33" s="200"/>
      <c r="C33" s="85">
        <v>1023</v>
      </c>
      <c r="D33" s="85">
        <v>1716</v>
      </c>
      <c r="E33" s="85">
        <v>325</v>
      </c>
      <c r="F33" s="85">
        <v>184</v>
      </c>
      <c r="G33" s="85">
        <v>74</v>
      </c>
      <c r="H33" s="85">
        <v>185</v>
      </c>
      <c r="I33" s="85">
        <v>394</v>
      </c>
      <c r="J33" s="85">
        <v>221</v>
      </c>
      <c r="K33" s="85">
        <v>7</v>
      </c>
      <c r="L33" s="85">
        <v>4</v>
      </c>
      <c r="M33" s="85">
        <v>65</v>
      </c>
      <c r="N33" s="85">
        <v>31</v>
      </c>
      <c r="O33" s="85">
        <v>6</v>
      </c>
      <c r="P33" s="85">
        <v>3</v>
      </c>
      <c r="Q33" s="85">
        <v>3</v>
      </c>
      <c r="R33" s="85">
        <v>0</v>
      </c>
      <c r="S33" s="85">
        <v>399</v>
      </c>
      <c r="T33" s="85">
        <v>7</v>
      </c>
      <c r="U33" s="85">
        <v>865</v>
      </c>
      <c r="V33" s="85">
        <v>104</v>
      </c>
      <c r="W33" s="85">
        <v>21</v>
      </c>
      <c r="X33" s="86">
        <v>5637</v>
      </c>
      <c r="Y33" s="90"/>
      <c r="Z33" s="90"/>
    </row>
    <row r="35" ht="17.25">
      <c r="B35" s="69" t="str">
        <f>B15</f>
        <v>（note）　Data sources are from Workers' Accidents Reports</v>
      </c>
    </row>
    <row r="36" ht="17.25">
      <c r="B36" s="70"/>
    </row>
  </sheetData>
  <sheetProtection/>
  <mergeCells count="9">
    <mergeCell ref="B1:X1"/>
    <mergeCell ref="B20:X20"/>
    <mergeCell ref="A25:B25"/>
    <mergeCell ref="A32:B32"/>
    <mergeCell ref="A26:B26"/>
    <mergeCell ref="A27:B27"/>
    <mergeCell ref="A29:B29"/>
    <mergeCell ref="A31:B31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87" customWidth="1"/>
    <col min="2" max="2" width="16.19921875" style="87" customWidth="1"/>
    <col min="3" max="4" width="5.69921875" style="87" customWidth="1"/>
    <col min="5" max="7" width="4.8984375" style="87" customWidth="1"/>
    <col min="8" max="8" width="4.69921875" style="87" customWidth="1"/>
    <col min="9" max="9" width="5.69921875" style="87" customWidth="1"/>
    <col min="10" max="20" width="4.8984375" style="87" customWidth="1"/>
    <col min="21" max="21" width="5.69921875" style="87" customWidth="1"/>
    <col min="22" max="23" width="4.8984375" style="87" customWidth="1"/>
    <col min="24" max="24" width="7" style="87" customWidth="1"/>
    <col min="25" max="25" width="9.69921875" style="87" bestFit="1" customWidth="1"/>
    <col min="26" max="26" width="9.09765625" style="87" bestFit="1" customWidth="1"/>
    <col min="27" max="16384" width="9" style="87" customWidth="1"/>
  </cols>
  <sheetData>
    <row r="1" spans="2:24" ht="18.75">
      <c r="B1" s="230" t="s">
        <v>179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ht="15" thickBot="1">
      <c r="X2" s="65"/>
    </row>
    <row r="3" spans="1:24" ht="140.25" customHeight="1">
      <c r="A3" s="88"/>
      <c r="B3" s="89"/>
      <c r="C3" s="213" t="s">
        <v>147</v>
      </c>
      <c r="D3" s="213" t="s">
        <v>148</v>
      </c>
      <c r="E3" s="213" t="s">
        <v>149</v>
      </c>
      <c r="F3" s="213" t="s">
        <v>150</v>
      </c>
      <c r="G3" s="213" t="s">
        <v>151</v>
      </c>
      <c r="H3" s="213" t="s">
        <v>152</v>
      </c>
      <c r="I3" s="213" t="s">
        <v>153</v>
      </c>
      <c r="J3" s="213" t="s">
        <v>154</v>
      </c>
      <c r="K3" s="213" t="s">
        <v>155</v>
      </c>
      <c r="L3" s="213" t="s">
        <v>156</v>
      </c>
      <c r="M3" s="213" t="s">
        <v>157</v>
      </c>
      <c r="N3" s="213" t="s">
        <v>158</v>
      </c>
      <c r="O3" s="213" t="s">
        <v>159</v>
      </c>
      <c r="P3" s="213" t="s">
        <v>160</v>
      </c>
      <c r="Q3" s="213" t="s">
        <v>161</v>
      </c>
      <c r="R3" s="213" t="s">
        <v>162</v>
      </c>
      <c r="S3" s="213" t="s">
        <v>163</v>
      </c>
      <c r="T3" s="213" t="s">
        <v>164</v>
      </c>
      <c r="U3" s="214" t="s">
        <v>165</v>
      </c>
      <c r="V3" s="213" t="s">
        <v>21</v>
      </c>
      <c r="W3" s="213" t="s">
        <v>166</v>
      </c>
      <c r="X3" s="215" t="s">
        <v>141</v>
      </c>
    </row>
    <row r="4" spans="1:26" ht="32.25" customHeight="1">
      <c r="A4" s="233" t="s">
        <v>29</v>
      </c>
      <c r="B4" s="234"/>
      <c r="C4" s="72">
        <v>20094</v>
      </c>
      <c r="D4" s="72">
        <v>27152</v>
      </c>
      <c r="E4" s="72">
        <v>5861</v>
      </c>
      <c r="F4" s="72">
        <v>6600</v>
      </c>
      <c r="G4" s="72">
        <v>2261</v>
      </c>
      <c r="H4" s="72">
        <v>4982</v>
      </c>
      <c r="I4" s="72">
        <v>14136</v>
      </c>
      <c r="J4" s="72">
        <v>8117</v>
      </c>
      <c r="K4" s="72">
        <v>250</v>
      </c>
      <c r="L4" s="72">
        <v>36</v>
      </c>
      <c r="M4" s="72">
        <v>2831</v>
      </c>
      <c r="N4" s="72">
        <v>483</v>
      </c>
      <c r="O4" s="72">
        <v>99</v>
      </c>
      <c r="P4" s="72">
        <v>58</v>
      </c>
      <c r="Q4" s="72">
        <v>60</v>
      </c>
      <c r="R4" s="72">
        <v>81</v>
      </c>
      <c r="S4" s="72">
        <v>8125</v>
      </c>
      <c r="T4" s="72">
        <v>88</v>
      </c>
      <c r="U4" s="72">
        <v>15081</v>
      </c>
      <c r="V4" s="72">
        <v>1256</v>
      </c>
      <c r="W4" s="72">
        <v>259</v>
      </c>
      <c r="X4" s="73">
        <v>117910</v>
      </c>
      <c r="Y4" s="90"/>
      <c r="Z4" s="90"/>
    </row>
    <row r="5" spans="1:26" ht="32.25" customHeight="1">
      <c r="A5" s="91"/>
      <c r="B5" s="71" t="s">
        <v>5</v>
      </c>
      <c r="C5" s="72">
        <v>2882</v>
      </c>
      <c r="D5" s="72">
        <v>4977</v>
      </c>
      <c r="E5" s="72">
        <v>1159</v>
      </c>
      <c r="F5" s="72">
        <v>2122</v>
      </c>
      <c r="G5" s="72">
        <v>646</v>
      </c>
      <c r="H5" s="72">
        <v>1085</v>
      </c>
      <c r="I5" s="72">
        <v>7017</v>
      </c>
      <c r="J5" s="72">
        <v>2601</v>
      </c>
      <c r="K5" s="72">
        <v>51</v>
      </c>
      <c r="L5" s="72">
        <v>6</v>
      </c>
      <c r="M5" s="72">
        <v>866</v>
      </c>
      <c r="N5" s="72">
        <v>208</v>
      </c>
      <c r="O5" s="72">
        <v>38</v>
      </c>
      <c r="P5" s="72">
        <v>30</v>
      </c>
      <c r="Q5" s="72">
        <v>19</v>
      </c>
      <c r="R5" s="72">
        <v>37</v>
      </c>
      <c r="S5" s="72">
        <v>323</v>
      </c>
      <c r="T5" s="72">
        <v>6</v>
      </c>
      <c r="U5" s="72">
        <v>2248</v>
      </c>
      <c r="V5" s="72">
        <v>112</v>
      </c>
      <c r="W5" s="72">
        <v>21</v>
      </c>
      <c r="X5" s="73">
        <v>26454</v>
      </c>
      <c r="Y5" s="90"/>
      <c r="Z5" s="90"/>
    </row>
    <row r="6" spans="1:26" ht="32.25" customHeight="1">
      <c r="A6" s="91"/>
      <c r="B6" s="71" t="s">
        <v>6</v>
      </c>
      <c r="C6" s="74">
        <v>55</v>
      </c>
      <c r="D6" s="92">
        <v>24</v>
      </c>
      <c r="E6" s="92">
        <v>10</v>
      </c>
      <c r="F6" s="92">
        <v>16</v>
      </c>
      <c r="G6" s="92">
        <v>3</v>
      </c>
      <c r="H6" s="92">
        <v>8</v>
      </c>
      <c r="I6" s="92">
        <v>46</v>
      </c>
      <c r="J6" s="92">
        <v>3</v>
      </c>
      <c r="K6" s="92">
        <v>0</v>
      </c>
      <c r="L6" s="92">
        <v>1</v>
      </c>
      <c r="M6" s="92">
        <v>3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6</v>
      </c>
      <c r="T6" s="92">
        <v>0</v>
      </c>
      <c r="U6" s="92">
        <v>8</v>
      </c>
      <c r="V6" s="92">
        <v>1</v>
      </c>
      <c r="W6" s="93">
        <v>0</v>
      </c>
      <c r="X6" s="75">
        <v>184</v>
      </c>
      <c r="Y6" s="90"/>
      <c r="Z6" s="90"/>
    </row>
    <row r="7" spans="1:26" ht="32.25" customHeight="1">
      <c r="A7" s="91"/>
      <c r="B7" s="71" t="s">
        <v>7</v>
      </c>
      <c r="C7" s="72">
        <v>5184</v>
      </c>
      <c r="D7" s="72">
        <v>1512</v>
      </c>
      <c r="E7" s="72">
        <v>668</v>
      </c>
      <c r="F7" s="72">
        <v>1457</v>
      </c>
      <c r="G7" s="72">
        <v>475</v>
      </c>
      <c r="H7" s="72">
        <v>734</v>
      </c>
      <c r="I7" s="72">
        <v>1585</v>
      </c>
      <c r="J7" s="72">
        <v>1422</v>
      </c>
      <c r="K7" s="72">
        <v>96</v>
      </c>
      <c r="L7" s="72">
        <v>6</v>
      </c>
      <c r="M7" s="72">
        <v>208</v>
      </c>
      <c r="N7" s="72">
        <v>95</v>
      </c>
      <c r="O7" s="72">
        <v>35</v>
      </c>
      <c r="P7" s="72">
        <v>4</v>
      </c>
      <c r="Q7" s="72">
        <v>8</v>
      </c>
      <c r="R7" s="72">
        <v>16</v>
      </c>
      <c r="S7" s="72">
        <v>658</v>
      </c>
      <c r="T7" s="72">
        <v>4</v>
      </c>
      <c r="U7" s="72">
        <v>813</v>
      </c>
      <c r="V7" s="72">
        <v>68</v>
      </c>
      <c r="W7" s="72">
        <v>10</v>
      </c>
      <c r="X7" s="73">
        <v>15058</v>
      </c>
      <c r="Y7" s="90"/>
      <c r="Z7" s="90"/>
    </row>
    <row r="8" spans="1:26" ht="32.25" customHeight="1">
      <c r="A8" s="91"/>
      <c r="B8" s="76" t="s">
        <v>8</v>
      </c>
      <c r="C8" s="72">
        <v>283</v>
      </c>
      <c r="D8" s="72">
        <v>658</v>
      </c>
      <c r="E8" s="72">
        <v>178</v>
      </c>
      <c r="F8" s="72">
        <v>42</v>
      </c>
      <c r="G8" s="72">
        <v>6</v>
      </c>
      <c r="H8" s="72">
        <v>96</v>
      </c>
      <c r="I8" s="72">
        <v>130</v>
      </c>
      <c r="J8" s="72">
        <v>16</v>
      </c>
      <c r="K8" s="72">
        <v>1</v>
      </c>
      <c r="L8" s="72">
        <v>1</v>
      </c>
      <c r="M8" s="72">
        <v>28</v>
      </c>
      <c r="N8" s="72">
        <v>10</v>
      </c>
      <c r="O8" s="72">
        <v>3</v>
      </c>
      <c r="P8" s="72">
        <v>0</v>
      </c>
      <c r="Q8" s="72">
        <v>0</v>
      </c>
      <c r="R8" s="72">
        <v>0</v>
      </c>
      <c r="S8" s="72">
        <v>1239</v>
      </c>
      <c r="T8" s="72">
        <v>5</v>
      </c>
      <c r="U8" s="72">
        <v>502</v>
      </c>
      <c r="V8" s="72">
        <v>104</v>
      </c>
      <c r="W8" s="72">
        <v>38</v>
      </c>
      <c r="X8" s="73">
        <v>3340</v>
      </c>
      <c r="Y8" s="90"/>
      <c r="Z8" s="90"/>
    </row>
    <row r="9" spans="1:26" ht="32.25" customHeight="1">
      <c r="A9" s="91"/>
      <c r="B9" s="76" t="s">
        <v>9</v>
      </c>
      <c r="C9" s="72">
        <v>3951</v>
      </c>
      <c r="D9" s="72">
        <v>2050</v>
      </c>
      <c r="E9" s="72">
        <v>1066</v>
      </c>
      <c r="F9" s="72">
        <v>778</v>
      </c>
      <c r="G9" s="72">
        <v>397</v>
      </c>
      <c r="H9" s="72">
        <v>743</v>
      </c>
      <c r="I9" s="72">
        <v>1594</v>
      </c>
      <c r="J9" s="72">
        <v>184</v>
      </c>
      <c r="K9" s="72">
        <v>21</v>
      </c>
      <c r="L9" s="72">
        <v>0</v>
      </c>
      <c r="M9" s="72">
        <v>92</v>
      </c>
      <c r="N9" s="72">
        <v>11</v>
      </c>
      <c r="O9" s="72">
        <v>1</v>
      </c>
      <c r="P9" s="72">
        <v>1</v>
      </c>
      <c r="Q9" s="72">
        <v>7</v>
      </c>
      <c r="R9" s="72">
        <v>0</v>
      </c>
      <c r="S9" s="72">
        <v>926</v>
      </c>
      <c r="T9" s="72">
        <v>7</v>
      </c>
      <c r="U9" s="72">
        <v>2056</v>
      </c>
      <c r="V9" s="72">
        <v>69</v>
      </c>
      <c r="W9" s="72">
        <v>23</v>
      </c>
      <c r="X9" s="73">
        <v>13977</v>
      </c>
      <c r="Y9" s="90"/>
      <c r="Z9" s="90"/>
    </row>
    <row r="10" spans="1:26" ht="32.25" customHeight="1">
      <c r="A10" s="91"/>
      <c r="B10" s="76" t="s">
        <v>10</v>
      </c>
      <c r="C10" s="72">
        <v>66</v>
      </c>
      <c r="D10" s="72">
        <v>35</v>
      </c>
      <c r="E10" s="72">
        <v>17</v>
      </c>
      <c r="F10" s="72">
        <v>35</v>
      </c>
      <c r="G10" s="72">
        <v>7</v>
      </c>
      <c r="H10" s="72">
        <v>27</v>
      </c>
      <c r="I10" s="72">
        <v>53</v>
      </c>
      <c r="J10" s="72">
        <v>5</v>
      </c>
      <c r="K10" s="72">
        <v>2</v>
      </c>
      <c r="L10" s="72">
        <v>2</v>
      </c>
      <c r="M10" s="72">
        <v>9</v>
      </c>
      <c r="N10" s="72">
        <v>1</v>
      </c>
      <c r="O10" s="72">
        <v>1</v>
      </c>
      <c r="P10" s="72">
        <v>0</v>
      </c>
      <c r="Q10" s="72">
        <v>0</v>
      </c>
      <c r="R10" s="72">
        <v>1</v>
      </c>
      <c r="S10" s="72">
        <v>6</v>
      </c>
      <c r="T10" s="72">
        <v>0</v>
      </c>
      <c r="U10" s="72">
        <v>18</v>
      </c>
      <c r="V10" s="72">
        <v>1</v>
      </c>
      <c r="W10" s="72">
        <v>0</v>
      </c>
      <c r="X10" s="73">
        <v>286</v>
      </c>
      <c r="Y10" s="90"/>
      <c r="Z10" s="90"/>
    </row>
    <row r="11" spans="1:26" ht="32.25" customHeight="1">
      <c r="A11" s="91"/>
      <c r="B11" s="71" t="s">
        <v>11</v>
      </c>
      <c r="C11" s="72">
        <v>157</v>
      </c>
      <c r="D11" s="72">
        <v>172</v>
      </c>
      <c r="E11" s="72">
        <v>31</v>
      </c>
      <c r="F11" s="72">
        <v>259</v>
      </c>
      <c r="G11" s="72">
        <v>76</v>
      </c>
      <c r="H11" s="72">
        <v>347</v>
      </c>
      <c r="I11" s="72">
        <v>84</v>
      </c>
      <c r="J11" s="72">
        <v>316</v>
      </c>
      <c r="K11" s="72">
        <v>7</v>
      </c>
      <c r="L11" s="72">
        <v>0</v>
      </c>
      <c r="M11" s="72">
        <v>18</v>
      </c>
      <c r="N11" s="72">
        <v>3</v>
      </c>
      <c r="O11" s="72">
        <v>3</v>
      </c>
      <c r="P11" s="72">
        <v>0</v>
      </c>
      <c r="Q11" s="72">
        <v>0</v>
      </c>
      <c r="R11" s="72">
        <v>1</v>
      </c>
      <c r="S11" s="72">
        <v>10</v>
      </c>
      <c r="T11" s="72">
        <v>0</v>
      </c>
      <c r="U11" s="72">
        <v>59</v>
      </c>
      <c r="V11" s="72">
        <v>16</v>
      </c>
      <c r="W11" s="72">
        <v>2</v>
      </c>
      <c r="X11" s="73">
        <v>1561</v>
      </c>
      <c r="Y11" s="90"/>
      <c r="Z11" s="90"/>
    </row>
    <row r="12" spans="1:26" ht="32.25" customHeight="1">
      <c r="A12" s="97"/>
      <c r="B12" s="100" t="s">
        <v>12</v>
      </c>
      <c r="C12" s="98">
        <v>708</v>
      </c>
      <c r="D12" s="98">
        <v>455</v>
      </c>
      <c r="E12" s="98">
        <v>121</v>
      </c>
      <c r="F12" s="98">
        <v>129</v>
      </c>
      <c r="G12" s="98">
        <v>24</v>
      </c>
      <c r="H12" s="98">
        <v>324</v>
      </c>
      <c r="I12" s="98">
        <v>418</v>
      </c>
      <c r="J12" s="98">
        <v>208</v>
      </c>
      <c r="K12" s="98">
        <v>8</v>
      </c>
      <c r="L12" s="98">
        <v>6</v>
      </c>
      <c r="M12" s="98">
        <v>33</v>
      </c>
      <c r="N12" s="98">
        <v>12</v>
      </c>
      <c r="O12" s="98">
        <v>2</v>
      </c>
      <c r="P12" s="98">
        <v>0</v>
      </c>
      <c r="Q12" s="98">
        <v>1</v>
      </c>
      <c r="R12" s="98">
        <v>0</v>
      </c>
      <c r="S12" s="98">
        <v>46</v>
      </c>
      <c r="T12" s="98">
        <v>1</v>
      </c>
      <c r="U12" s="98">
        <v>233</v>
      </c>
      <c r="V12" s="98">
        <v>39</v>
      </c>
      <c r="W12" s="98">
        <v>2</v>
      </c>
      <c r="X12" s="99">
        <v>2770</v>
      </c>
      <c r="Y12" s="90"/>
      <c r="Z12" s="90"/>
    </row>
    <row r="13" spans="1:26" ht="32.25" customHeight="1" thickBot="1">
      <c r="A13" s="94"/>
      <c r="B13" s="77" t="s">
        <v>13</v>
      </c>
      <c r="C13" s="78">
        <v>6808</v>
      </c>
      <c r="D13" s="78">
        <v>17269</v>
      </c>
      <c r="E13" s="78">
        <v>2611</v>
      </c>
      <c r="F13" s="78">
        <v>1762</v>
      </c>
      <c r="G13" s="78">
        <v>627</v>
      </c>
      <c r="H13" s="78">
        <v>1618</v>
      </c>
      <c r="I13" s="78">
        <v>3209</v>
      </c>
      <c r="J13" s="78">
        <v>3362</v>
      </c>
      <c r="K13" s="78">
        <v>64</v>
      </c>
      <c r="L13" s="78">
        <v>14</v>
      </c>
      <c r="M13" s="78">
        <v>1574</v>
      </c>
      <c r="N13" s="78">
        <v>143</v>
      </c>
      <c r="O13" s="78">
        <v>16</v>
      </c>
      <c r="P13" s="78">
        <v>23</v>
      </c>
      <c r="Q13" s="78">
        <v>25</v>
      </c>
      <c r="R13" s="78">
        <v>26</v>
      </c>
      <c r="S13" s="78">
        <v>4911</v>
      </c>
      <c r="T13" s="78">
        <v>65</v>
      </c>
      <c r="U13" s="78">
        <v>9144</v>
      </c>
      <c r="V13" s="78">
        <v>846</v>
      </c>
      <c r="W13" s="78">
        <v>163</v>
      </c>
      <c r="X13" s="79">
        <v>54280</v>
      </c>
      <c r="Y13" s="90"/>
      <c r="Z13" s="90"/>
    </row>
    <row r="14" spans="2:24" ht="14.25">
      <c r="B14" s="8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</row>
    <row r="15" ht="17.25">
      <c r="B15" s="69" t="str">
        <f>'acci.(2017, industry &amp; type）'!B15</f>
        <v>（note）　Data sources are from Workers' Accidents Reports</v>
      </c>
    </row>
    <row r="16" ht="17.25">
      <c r="B16" s="70"/>
    </row>
    <row r="20" spans="2:24" ht="18.75">
      <c r="B20" s="230" t="str">
        <f>B1</f>
        <v>Industrial accidents by industry and type of accident in CY2016 (fixed data)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</row>
    <row r="21" spans="3:24" ht="15" thickBot="1">
      <c r="C21" t="s">
        <v>187</v>
      </c>
      <c r="X21" s="65"/>
    </row>
    <row r="22" spans="1:24" ht="143.25" customHeight="1">
      <c r="A22" s="88"/>
      <c r="B22" s="96"/>
      <c r="C22" s="213" t="s">
        <v>147</v>
      </c>
      <c r="D22" s="213" t="s">
        <v>148</v>
      </c>
      <c r="E22" s="213" t="s">
        <v>149</v>
      </c>
      <c r="F22" s="213" t="s">
        <v>150</v>
      </c>
      <c r="G22" s="213" t="s">
        <v>151</v>
      </c>
      <c r="H22" s="213" t="s">
        <v>152</v>
      </c>
      <c r="I22" s="213" t="s">
        <v>153</v>
      </c>
      <c r="J22" s="213" t="s">
        <v>154</v>
      </c>
      <c r="K22" s="213" t="s">
        <v>155</v>
      </c>
      <c r="L22" s="213" t="s">
        <v>156</v>
      </c>
      <c r="M22" s="213" t="s">
        <v>157</v>
      </c>
      <c r="N22" s="213" t="s">
        <v>158</v>
      </c>
      <c r="O22" s="213" t="s">
        <v>159</v>
      </c>
      <c r="P22" s="213" t="s">
        <v>160</v>
      </c>
      <c r="Q22" s="213" t="s">
        <v>161</v>
      </c>
      <c r="R22" s="213" t="s">
        <v>162</v>
      </c>
      <c r="S22" s="213" t="s">
        <v>163</v>
      </c>
      <c r="T22" s="213" t="s">
        <v>164</v>
      </c>
      <c r="U22" s="214" t="s">
        <v>165</v>
      </c>
      <c r="V22" s="213" t="s">
        <v>21</v>
      </c>
      <c r="W22" s="213" t="s">
        <v>166</v>
      </c>
      <c r="X22" s="215" t="s">
        <v>141</v>
      </c>
    </row>
    <row r="23" spans="1:26" ht="32.25" customHeight="1">
      <c r="A23" s="195" t="s">
        <v>14</v>
      </c>
      <c r="B23" s="196"/>
      <c r="C23" s="81">
        <v>2377</v>
      </c>
      <c r="D23" s="72">
        <v>5536</v>
      </c>
      <c r="E23" s="72">
        <v>834</v>
      </c>
      <c r="F23" s="72">
        <v>760</v>
      </c>
      <c r="G23" s="72">
        <v>326</v>
      </c>
      <c r="H23" s="72">
        <v>540</v>
      </c>
      <c r="I23" s="72">
        <v>1300</v>
      </c>
      <c r="J23" s="72">
        <v>1286</v>
      </c>
      <c r="K23" s="72">
        <v>19</v>
      </c>
      <c r="L23" s="72">
        <v>2</v>
      </c>
      <c r="M23" s="72">
        <v>358</v>
      </c>
      <c r="N23" s="72">
        <v>33</v>
      </c>
      <c r="O23" s="72">
        <v>4</v>
      </c>
      <c r="P23" s="72">
        <v>8</v>
      </c>
      <c r="Q23" s="72">
        <v>13</v>
      </c>
      <c r="R23" s="72">
        <v>11</v>
      </c>
      <c r="S23" s="72">
        <v>1768</v>
      </c>
      <c r="T23" s="72">
        <v>15</v>
      </c>
      <c r="U23" s="72">
        <v>2355</v>
      </c>
      <c r="V23" s="72">
        <v>116</v>
      </c>
      <c r="W23" s="72">
        <v>32</v>
      </c>
      <c r="X23" s="82">
        <v>17693</v>
      </c>
      <c r="Y23" s="90"/>
      <c r="Z23" s="90"/>
    </row>
    <row r="24" spans="1:26" ht="32.25" customHeight="1">
      <c r="A24" s="197"/>
      <c r="B24" s="198" t="s">
        <v>30</v>
      </c>
      <c r="C24" s="83">
        <v>1572</v>
      </c>
      <c r="D24" s="83">
        <v>4581</v>
      </c>
      <c r="E24" s="83">
        <v>579</v>
      </c>
      <c r="F24" s="83">
        <v>479</v>
      </c>
      <c r="G24" s="83">
        <v>241</v>
      </c>
      <c r="H24" s="83">
        <v>340</v>
      </c>
      <c r="I24" s="83">
        <v>793</v>
      </c>
      <c r="J24" s="83">
        <v>1069</v>
      </c>
      <c r="K24" s="83">
        <v>13</v>
      </c>
      <c r="L24" s="83">
        <v>1</v>
      </c>
      <c r="M24" s="83">
        <v>314</v>
      </c>
      <c r="N24" s="83">
        <v>17</v>
      </c>
      <c r="O24" s="83">
        <v>2</v>
      </c>
      <c r="P24" s="83">
        <v>7</v>
      </c>
      <c r="Q24" s="83">
        <v>12</v>
      </c>
      <c r="R24" s="83">
        <v>8</v>
      </c>
      <c r="S24" s="83">
        <v>1499</v>
      </c>
      <c r="T24" s="83">
        <v>13</v>
      </c>
      <c r="U24" s="83">
        <v>1794</v>
      </c>
      <c r="V24" s="83">
        <v>88</v>
      </c>
      <c r="W24" s="83">
        <v>22</v>
      </c>
      <c r="X24" s="84">
        <v>13444</v>
      </c>
      <c r="Y24" s="90"/>
      <c r="Z24" s="90"/>
    </row>
    <row r="25" spans="1:26" ht="32.25" customHeight="1">
      <c r="A25" s="231" t="s">
        <v>15</v>
      </c>
      <c r="B25" s="232"/>
      <c r="C25" s="81">
        <v>200</v>
      </c>
      <c r="D25" s="81">
        <v>456</v>
      </c>
      <c r="E25" s="81">
        <v>33</v>
      </c>
      <c r="F25" s="81">
        <v>5</v>
      </c>
      <c r="G25" s="81">
        <v>4</v>
      </c>
      <c r="H25" s="81">
        <v>24</v>
      </c>
      <c r="I25" s="81">
        <v>13</v>
      </c>
      <c r="J25" s="81">
        <v>11</v>
      </c>
      <c r="K25" s="81">
        <v>2</v>
      </c>
      <c r="L25" s="81">
        <v>0</v>
      </c>
      <c r="M25" s="81">
        <v>3</v>
      </c>
      <c r="N25" s="81">
        <v>1</v>
      </c>
      <c r="O25" s="81">
        <v>0</v>
      </c>
      <c r="P25" s="81">
        <v>0</v>
      </c>
      <c r="Q25" s="81">
        <v>0</v>
      </c>
      <c r="R25" s="81">
        <v>0</v>
      </c>
      <c r="S25" s="81">
        <v>488</v>
      </c>
      <c r="T25" s="81">
        <v>5</v>
      </c>
      <c r="U25" s="81">
        <v>109</v>
      </c>
      <c r="V25" s="81">
        <v>7</v>
      </c>
      <c r="W25" s="81">
        <v>5</v>
      </c>
      <c r="X25" s="84">
        <v>1366</v>
      </c>
      <c r="Y25" s="90"/>
      <c r="Z25" s="90"/>
    </row>
    <row r="26" spans="1:26" ht="32.25" customHeight="1">
      <c r="A26" s="231" t="s">
        <v>16</v>
      </c>
      <c r="B26" s="232"/>
      <c r="C26" s="81">
        <v>159</v>
      </c>
      <c r="D26" s="81">
        <v>591</v>
      </c>
      <c r="E26" s="81">
        <v>91</v>
      </c>
      <c r="F26" s="81">
        <v>39</v>
      </c>
      <c r="G26" s="81">
        <v>31</v>
      </c>
      <c r="H26" s="81">
        <v>47</v>
      </c>
      <c r="I26" s="81">
        <v>107</v>
      </c>
      <c r="J26" s="81">
        <v>12</v>
      </c>
      <c r="K26" s="81">
        <v>1</v>
      </c>
      <c r="L26" s="81">
        <v>0</v>
      </c>
      <c r="M26" s="81">
        <v>5</v>
      </c>
      <c r="N26" s="81">
        <v>2</v>
      </c>
      <c r="O26" s="81">
        <v>0</v>
      </c>
      <c r="P26" s="81">
        <v>0</v>
      </c>
      <c r="Q26" s="81">
        <v>0</v>
      </c>
      <c r="R26" s="81">
        <v>1</v>
      </c>
      <c r="S26" s="81">
        <v>992</v>
      </c>
      <c r="T26" s="81">
        <v>11</v>
      </c>
      <c r="U26" s="81">
        <v>290</v>
      </c>
      <c r="V26" s="81">
        <v>16</v>
      </c>
      <c r="W26" s="81">
        <v>1</v>
      </c>
      <c r="X26" s="84">
        <v>2396</v>
      </c>
      <c r="Y26" s="90"/>
      <c r="Z26" s="90"/>
    </row>
    <row r="27" spans="1:26" ht="32.25" customHeight="1">
      <c r="A27" s="231" t="s">
        <v>17</v>
      </c>
      <c r="B27" s="232"/>
      <c r="C27" s="81">
        <v>854</v>
      </c>
      <c r="D27" s="81">
        <v>3885</v>
      </c>
      <c r="E27" s="81">
        <v>555</v>
      </c>
      <c r="F27" s="81">
        <v>129</v>
      </c>
      <c r="G27" s="81">
        <v>46</v>
      </c>
      <c r="H27" s="81">
        <v>368</v>
      </c>
      <c r="I27" s="81">
        <v>305</v>
      </c>
      <c r="J27" s="81">
        <v>278</v>
      </c>
      <c r="K27" s="81">
        <v>8</v>
      </c>
      <c r="L27" s="81">
        <v>2</v>
      </c>
      <c r="M27" s="81">
        <v>129</v>
      </c>
      <c r="N27" s="81">
        <v>18</v>
      </c>
      <c r="O27" s="81">
        <v>2</v>
      </c>
      <c r="P27" s="81">
        <v>0</v>
      </c>
      <c r="Q27" s="81">
        <v>1</v>
      </c>
      <c r="R27" s="81">
        <v>2</v>
      </c>
      <c r="S27" s="81">
        <v>658</v>
      </c>
      <c r="T27" s="81">
        <v>14</v>
      </c>
      <c r="U27" s="81">
        <v>3722</v>
      </c>
      <c r="V27" s="81">
        <v>455</v>
      </c>
      <c r="W27" s="81">
        <v>82</v>
      </c>
      <c r="X27" s="84">
        <v>11513</v>
      </c>
      <c r="Y27" s="90"/>
      <c r="Z27" s="90"/>
    </row>
    <row r="28" spans="1:26" ht="32.25" customHeight="1">
      <c r="A28" s="197"/>
      <c r="B28" s="198" t="s">
        <v>31</v>
      </c>
      <c r="C28" s="81">
        <v>565</v>
      </c>
      <c r="D28" s="81">
        <v>2686</v>
      </c>
      <c r="E28" s="81">
        <v>408</v>
      </c>
      <c r="F28" s="81">
        <v>82</v>
      </c>
      <c r="G28" s="81">
        <v>25</v>
      </c>
      <c r="H28" s="81">
        <v>272</v>
      </c>
      <c r="I28" s="81">
        <v>199</v>
      </c>
      <c r="J28" s="81">
        <v>205</v>
      </c>
      <c r="K28" s="81">
        <v>5</v>
      </c>
      <c r="L28" s="81">
        <v>1</v>
      </c>
      <c r="M28" s="81">
        <v>94</v>
      </c>
      <c r="N28" s="81">
        <v>10</v>
      </c>
      <c r="O28" s="81">
        <v>1</v>
      </c>
      <c r="P28" s="81">
        <v>0</v>
      </c>
      <c r="Q28" s="81">
        <v>0</v>
      </c>
      <c r="R28" s="81">
        <v>2</v>
      </c>
      <c r="S28" s="81">
        <v>550</v>
      </c>
      <c r="T28" s="81">
        <v>9</v>
      </c>
      <c r="U28" s="81">
        <v>2793</v>
      </c>
      <c r="V28" s="81">
        <v>318</v>
      </c>
      <c r="W28" s="81">
        <v>56</v>
      </c>
      <c r="X28" s="84">
        <v>8281</v>
      </c>
      <c r="Y28" s="90"/>
      <c r="Z28" s="90"/>
    </row>
    <row r="29" spans="1:26" ht="33" customHeight="1">
      <c r="A29" s="231" t="s">
        <v>18</v>
      </c>
      <c r="B29" s="232"/>
      <c r="C29" s="83">
        <v>870</v>
      </c>
      <c r="D29" s="83">
        <v>2644</v>
      </c>
      <c r="E29" s="83">
        <v>405</v>
      </c>
      <c r="F29" s="83">
        <v>343</v>
      </c>
      <c r="G29" s="83">
        <v>76</v>
      </c>
      <c r="H29" s="83">
        <v>202</v>
      </c>
      <c r="I29" s="83">
        <v>396</v>
      </c>
      <c r="J29" s="83">
        <v>1295</v>
      </c>
      <c r="K29" s="83">
        <v>9</v>
      </c>
      <c r="L29" s="83">
        <v>1</v>
      </c>
      <c r="M29" s="83">
        <v>915</v>
      </c>
      <c r="N29" s="83">
        <v>28</v>
      </c>
      <c r="O29" s="83">
        <v>3</v>
      </c>
      <c r="P29" s="83">
        <v>3</v>
      </c>
      <c r="Q29" s="83">
        <v>3</v>
      </c>
      <c r="R29" s="83">
        <v>10</v>
      </c>
      <c r="S29" s="83">
        <v>189</v>
      </c>
      <c r="T29" s="83">
        <v>6</v>
      </c>
      <c r="U29" s="83">
        <v>987</v>
      </c>
      <c r="V29" s="83">
        <v>93</v>
      </c>
      <c r="W29" s="83">
        <v>11</v>
      </c>
      <c r="X29" s="84">
        <v>8489</v>
      </c>
      <c r="Y29" s="90"/>
      <c r="Z29" s="90"/>
    </row>
    <row r="30" spans="1:26" ht="32.25" customHeight="1">
      <c r="A30" s="197"/>
      <c r="B30" s="198" t="s">
        <v>32</v>
      </c>
      <c r="C30" s="81">
        <v>313</v>
      </c>
      <c r="D30" s="81">
        <v>1333</v>
      </c>
      <c r="E30" s="81">
        <v>201</v>
      </c>
      <c r="F30" s="81">
        <v>154</v>
      </c>
      <c r="G30" s="81">
        <v>32</v>
      </c>
      <c r="H30" s="81">
        <v>38</v>
      </c>
      <c r="I30" s="81">
        <v>189</v>
      </c>
      <c r="J30" s="81">
        <v>1105</v>
      </c>
      <c r="K30" s="81">
        <v>3</v>
      </c>
      <c r="L30" s="81">
        <v>1</v>
      </c>
      <c r="M30" s="81">
        <v>811</v>
      </c>
      <c r="N30" s="81">
        <v>19</v>
      </c>
      <c r="O30" s="81">
        <v>3</v>
      </c>
      <c r="P30" s="81">
        <v>3</v>
      </c>
      <c r="Q30" s="81">
        <v>3</v>
      </c>
      <c r="R30" s="81">
        <v>4</v>
      </c>
      <c r="S30" s="81">
        <v>160</v>
      </c>
      <c r="T30" s="81">
        <v>2</v>
      </c>
      <c r="U30" s="81">
        <v>382</v>
      </c>
      <c r="V30" s="81">
        <v>27</v>
      </c>
      <c r="W30" s="81">
        <v>8</v>
      </c>
      <c r="X30" s="84">
        <v>4791</v>
      </c>
      <c r="Y30" s="90"/>
      <c r="Z30" s="90"/>
    </row>
    <row r="31" spans="1:26" ht="32.25" customHeight="1">
      <c r="A31" s="231" t="s">
        <v>19</v>
      </c>
      <c r="B31" s="232"/>
      <c r="C31" s="81">
        <v>1187</v>
      </c>
      <c r="D31" s="81">
        <v>1980</v>
      </c>
      <c r="E31" s="81">
        <v>347</v>
      </c>
      <c r="F31" s="81">
        <v>262</v>
      </c>
      <c r="G31" s="81">
        <v>60</v>
      </c>
      <c r="H31" s="81">
        <v>202</v>
      </c>
      <c r="I31" s="81">
        <v>638</v>
      </c>
      <c r="J31" s="81">
        <v>248</v>
      </c>
      <c r="K31" s="81">
        <v>15</v>
      </c>
      <c r="L31" s="81">
        <v>2</v>
      </c>
      <c r="M31" s="81">
        <v>68</v>
      </c>
      <c r="N31" s="81">
        <v>44</v>
      </c>
      <c r="O31" s="81">
        <v>3</v>
      </c>
      <c r="P31" s="81">
        <v>7</v>
      </c>
      <c r="Q31" s="81">
        <v>5</v>
      </c>
      <c r="R31" s="81">
        <v>2</v>
      </c>
      <c r="S31" s="81">
        <v>157</v>
      </c>
      <c r="T31" s="81">
        <v>1</v>
      </c>
      <c r="U31" s="81">
        <v>752</v>
      </c>
      <c r="V31" s="81">
        <v>30</v>
      </c>
      <c r="W31" s="81">
        <v>8</v>
      </c>
      <c r="X31" s="84">
        <v>6018</v>
      </c>
      <c r="Y31" s="90"/>
      <c r="Z31" s="90"/>
    </row>
    <row r="32" spans="1:26" ht="32.25" customHeight="1">
      <c r="A32" s="231" t="s">
        <v>20</v>
      </c>
      <c r="B32" s="232"/>
      <c r="C32" s="83">
        <v>167</v>
      </c>
      <c r="D32" s="83">
        <v>540</v>
      </c>
      <c r="E32" s="83">
        <v>61</v>
      </c>
      <c r="F32" s="83">
        <v>34</v>
      </c>
      <c r="G32" s="83">
        <v>13</v>
      </c>
      <c r="H32" s="83">
        <v>68</v>
      </c>
      <c r="I32" s="83">
        <v>88</v>
      </c>
      <c r="J32" s="83">
        <v>9</v>
      </c>
      <c r="K32" s="83">
        <v>0</v>
      </c>
      <c r="L32" s="83">
        <v>2</v>
      </c>
      <c r="M32" s="83">
        <v>33</v>
      </c>
      <c r="N32" s="83">
        <v>2</v>
      </c>
      <c r="O32" s="83">
        <v>1</v>
      </c>
      <c r="P32" s="83">
        <v>0</v>
      </c>
      <c r="Q32" s="83">
        <v>0</v>
      </c>
      <c r="R32" s="83">
        <v>0</v>
      </c>
      <c r="S32" s="83">
        <v>228</v>
      </c>
      <c r="T32" s="83">
        <v>5</v>
      </c>
      <c r="U32" s="83">
        <v>188</v>
      </c>
      <c r="V32" s="83">
        <v>25</v>
      </c>
      <c r="W32" s="83">
        <v>8</v>
      </c>
      <c r="X32" s="84">
        <v>1472</v>
      </c>
      <c r="Y32" s="90"/>
      <c r="Z32" s="90"/>
    </row>
    <row r="33" spans="1:26" ht="32.25" customHeight="1" thickBot="1">
      <c r="A33" s="199" t="s">
        <v>21</v>
      </c>
      <c r="B33" s="200"/>
      <c r="C33" s="85">
        <v>994</v>
      </c>
      <c r="D33" s="85">
        <v>1637</v>
      </c>
      <c r="E33" s="85">
        <v>285</v>
      </c>
      <c r="F33" s="85">
        <v>190</v>
      </c>
      <c r="G33" s="85">
        <v>71</v>
      </c>
      <c r="H33" s="85">
        <v>167</v>
      </c>
      <c r="I33" s="85">
        <v>362</v>
      </c>
      <c r="J33" s="85">
        <v>223</v>
      </c>
      <c r="K33" s="85">
        <v>10</v>
      </c>
      <c r="L33" s="85">
        <v>5</v>
      </c>
      <c r="M33" s="85">
        <v>63</v>
      </c>
      <c r="N33" s="85">
        <v>15</v>
      </c>
      <c r="O33" s="85">
        <v>3</v>
      </c>
      <c r="P33" s="85">
        <v>5</v>
      </c>
      <c r="Q33" s="85">
        <v>3</v>
      </c>
      <c r="R33" s="85">
        <v>0</v>
      </c>
      <c r="S33" s="85">
        <v>431</v>
      </c>
      <c r="T33" s="85">
        <v>8</v>
      </c>
      <c r="U33" s="85">
        <v>741</v>
      </c>
      <c r="V33" s="85">
        <v>104</v>
      </c>
      <c r="W33" s="85">
        <v>16</v>
      </c>
      <c r="X33" s="86">
        <v>5333</v>
      </c>
      <c r="Y33" s="90"/>
      <c r="Z33" s="90"/>
    </row>
    <row r="34" ht="10.5" customHeight="1"/>
    <row r="35" ht="17.25">
      <c r="B35" s="69" t="str">
        <f>B15</f>
        <v>（note）　Data sources are from Workers' Accidents Reports</v>
      </c>
    </row>
    <row r="36" ht="17.25">
      <c r="B36" s="70"/>
    </row>
  </sheetData>
  <sheetProtection/>
  <mergeCells count="9">
    <mergeCell ref="A29:B29"/>
    <mergeCell ref="A31:B31"/>
    <mergeCell ref="A32:B32"/>
    <mergeCell ref="A26:B26"/>
    <mergeCell ref="A27:B27"/>
    <mergeCell ref="B1:X1"/>
    <mergeCell ref="B20:X20"/>
    <mergeCell ref="A25:B25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87" customWidth="1"/>
    <col min="2" max="2" width="16.5" style="87" customWidth="1"/>
    <col min="3" max="4" width="5.69921875" style="87" customWidth="1"/>
    <col min="5" max="7" width="4.8984375" style="87" customWidth="1"/>
    <col min="8" max="8" width="4.69921875" style="87" customWidth="1"/>
    <col min="9" max="9" width="5.69921875" style="87" customWidth="1"/>
    <col min="10" max="10" width="5.19921875" style="87" customWidth="1"/>
    <col min="11" max="20" width="4.8984375" style="87" customWidth="1"/>
    <col min="21" max="21" width="5.69921875" style="87" customWidth="1"/>
    <col min="22" max="23" width="4.8984375" style="87" customWidth="1"/>
    <col min="24" max="24" width="7" style="87" customWidth="1"/>
    <col min="25" max="25" width="9.69921875" style="87" bestFit="1" customWidth="1"/>
    <col min="26" max="26" width="9.09765625" style="87" bestFit="1" customWidth="1"/>
    <col min="27" max="16384" width="9" style="87" customWidth="1"/>
  </cols>
  <sheetData>
    <row r="1" spans="2:24" ht="18.75">
      <c r="B1" s="235" t="s">
        <v>184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ht="15" thickBot="1">
      <c r="X2" s="65"/>
    </row>
    <row r="3" spans="1:24" ht="129" customHeight="1">
      <c r="A3" s="88"/>
      <c r="B3" s="89"/>
      <c r="C3" s="213" t="s">
        <v>147</v>
      </c>
      <c r="D3" s="213" t="s">
        <v>148</v>
      </c>
      <c r="E3" s="213" t="s">
        <v>149</v>
      </c>
      <c r="F3" s="213" t="s">
        <v>150</v>
      </c>
      <c r="G3" s="213" t="s">
        <v>151</v>
      </c>
      <c r="H3" s="213" t="s">
        <v>152</v>
      </c>
      <c r="I3" s="213" t="s">
        <v>153</v>
      </c>
      <c r="J3" s="213" t="s">
        <v>154</v>
      </c>
      <c r="K3" s="213" t="s">
        <v>155</v>
      </c>
      <c r="L3" s="213" t="s">
        <v>156</v>
      </c>
      <c r="M3" s="213" t="s">
        <v>157</v>
      </c>
      <c r="N3" s="213" t="s">
        <v>158</v>
      </c>
      <c r="O3" s="213" t="s">
        <v>159</v>
      </c>
      <c r="P3" s="213" t="s">
        <v>160</v>
      </c>
      <c r="Q3" s="213" t="s">
        <v>161</v>
      </c>
      <c r="R3" s="213" t="s">
        <v>162</v>
      </c>
      <c r="S3" s="213" t="s">
        <v>163</v>
      </c>
      <c r="T3" s="213" t="s">
        <v>164</v>
      </c>
      <c r="U3" s="214" t="s">
        <v>165</v>
      </c>
      <c r="V3" s="213" t="s">
        <v>21</v>
      </c>
      <c r="W3" s="213" t="s">
        <v>166</v>
      </c>
      <c r="X3" s="215" t="s">
        <v>141</v>
      </c>
    </row>
    <row r="4" spans="1:26" ht="32.25" customHeight="1">
      <c r="A4" s="233" t="s">
        <v>29</v>
      </c>
      <c r="B4" s="234"/>
      <c r="C4" s="72">
        <f>'acci.(2017, industry &amp; type）'!C4-'acci.(2016, industry &amp;type）'!C4</f>
        <v>280</v>
      </c>
      <c r="D4" s="72">
        <f>'acci.(2017, industry &amp; type）'!D4-'acci.(2016, industry &amp;type）'!D4</f>
        <v>1158</v>
      </c>
      <c r="E4" s="72">
        <f>'acci.(2017, industry &amp; type）'!E4-'acci.(2016, industry &amp;type）'!E4</f>
        <v>250</v>
      </c>
      <c r="F4" s="72">
        <f>'acci.(2017, industry &amp; type）'!F4-'acci.(2016, industry &amp;type）'!F4</f>
        <v>-224</v>
      </c>
      <c r="G4" s="72">
        <f>'acci.(2017, industry &amp; type）'!G4-'acci.(2016, industry &amp;type）'!G4</f>
        <v>-49</v>
      </c>
      <c r="H4" s="72">
        <f>'acci.(2017, industry &amp; type）'!H4-'acci.(2016, industry &amp;type）'!H4</f>
        <v>137</v>
      </c>
      <c r="I4" s="72">
        <f>'acci.(2017, industry &amp; type）'!I4-'acci.(2016, industry &amp;type）'!I4</f>
        <v>393</v>
      </c>
      <c r="J4" s="72">
        <f>'acci.(2017, industry &amp; type）'!J4-'acci.(2016, industry &amp;type）'!J4</f>
        <v>-357</v>
      </c>
      <c r="K4" s="72">
        <f>'acci.(2017, industry &amp; type）'!K4-'acci.(2016, industry &amp;type）'!K4</f>
        <v>2</v>
      </c>
      <c r="L4" s="72">
        <f>'acci.(2017, industry &amp; type）'!L4-'acci.(2016, industry &amp;type）'!L4</f>
        <v>8</v>
      </c>
      <c r="M4" s="72">
        <f>'acci.(2017, industry &amp; type）'!M4-'acci.(2016, industry &amp;type）'!M4</f>
        <v>58</v>
      </c>
      <c r="N4" s="72">
        <f>'acci.(2017, industry &amp; type）'!N4-'acci.(2016, industry &amp;type）'!N4</f>
        <v>38</v>
      </c>
      <c r="O4" s="72">
        <f>'acci.(2017, industry &amp; type）'!O4-'acci.(2016, industry &amp;type）'!O4</f>
        <v>-18</v>
      </c>
      <c r="P4" s="72">
        <f>'acci.(2017, industry &amp; type）'!P4-'acci.(2016, industry &amp;type）'!P4</f>
        <v>9</v>
      </c>
      <c r="Q4" s="72">
        <f>'acci.(2017, industry &amp; type）'!Q4-'acci.(2016, industry &amp;type）'!Q4</f>
        <v>-15</v>
      </c>
      <c r="R4" s="72">
        <f>'acci.(2017, industry &amp; type）'!R4-'acci.(2016, industry &amp;type）'!R4</f>
        <v>-37</v>
      </c>
      <c r="S4" s="72">
        <f>'acci.(2017, industry &amp; type）'!S4-'acci.(2016, industry &amp;type）'!S4</f>
        <v>-240</v>
      </c>
      <c r="T4" s="72">
        <f>'acci.(2017, industry &amp; type）'!T4-'acci.(2016, industry &amp;type）'!T4</f>
        <v>10</v>
      </c>
      <c r="U4" s="72">
        <f>'acci.(2017, industry &amp; type）'!U4-'acci.(2016, industry &amp;type）'!U4</f>
        <v>1096</v>
      </c>
      <c r="V4" s="72">
        <f>'acci.(2017, industry &amp; type）'!V4-'acci.(2016, industry &amp;type）'!V4</f>
        <v>35</v>
      </c>
      <c r="W4" s="72">
        <f>'acci.(2017, industry &amp; type）'!W4-'acci.(2016, industry &amp;type）'!W4</f>
        <v>16</v>
      </c>
      <c r="X4" s="82">
        <f>'acci.(2017, industry &amp; type）'!X4-'acci.(2016, industry &amp;type）'!X4</f>
        <v>2550</v>
      </c>
      <c r="Y4" s="90"/>
      <c r="Z4" s="90"/>
    </row>
    <row r="5" spans="1:26" ht="32.25" customHeight="1">
      <c r="A5" s="91"/>
      <c r="B5" s="71" t="s">
        <v>5</v>
      </c>
      <c r="C5" s="72">
        <f>'acci.(2017, industry &amp; type）'!C5-'acci.(2016, industry &amp;type）'!C5</f>
        <v>-40</v>
      </c>
      <c r="D5" s="72">
        <f>'acci.(2017, industry &amp; type）'!D5-'acci.(2016, industry &amp;type）'!D5</f>
        <v>111</v>
      </c>
      <c r="E5" s="72">
        <f>'acci.(2017, industry &amp; type）'!E5-'acci.(2016, industry &amp;type）'!E5</f>
        <v>12</v>
      </c>
      <c r="F5" s="72">
        <f>'acci.(2017, industry &amp; type）'!F5-'acci.(2016, industry &amp;type）'!F5</f>
        <v>-83</v>
      </c>
      <c r="G5" s="72">
        <f>'acci.(2017, industry &amp; type）'!G5-'acci.(2016, industry &amp;type）'!G5</f>
        <v>-83</v>
      </c>
      <c r="H5" s="72">
        <f>'acci.(2017, industry &amp; type）'!H5-'acci.(2016, industry &amp;type）'!H5</f>
        <v>44</v>
      </c>
      <c r="I5" s="72">
        <f>'acci.(2017, industry &amp; type）'!I5-'acci.(2016, industry &amp;type）'!I5</f>
        <v>142</v>
      </c>
      <c r="J5" s="72">
        <f>'acci.(2017, industry &amp; type）'!J5-'acci.(2016, industry &amp;type）'!J5</f>
        <v>-78</v>
      </c>
      <c r="K5" s="72">
        <f>'acci.(2017, industry &amp; type）'!K5-'acci.(2016, industry &amp;type）'!K5</f>
        <v>-9</v>
      </c>
      <c r="L5" s="72">
        <f>'acci.(2017, industry &amp; type）'!L5-'acci.(2016, industry &amp;type）'!L5</f>
        <v>-2</v>
      </c>
      <c r="M5" s="72">
        <f>'acci.(2017, industry &amp; type）'!M5-'acci.(2016, industry &amp;type）'!M5</f>
        <v>42</v>
      </c>
      <c r="N5" s="72">
        <f>'acci.(2017, industry &amp; type）'!N5-'acci.(2016, industry &amp;type）'!N5</f>
        <v>19</v>
      </c>
      <c r="O5" s="72">
        <f>'acci.(2017, industry &amp; type）'!O5-'acci.(2016, industry &amp;type）'!O5</f>
        <v>-10</v>
      </c>
      <c r="P5" s="72">
        <f>'acci.(2017, industry &amp; type）'!P5-'acci.(2016, industry &amp;type）'!P5</f>
        <v>3</v>
      </c>
      <c r="Q5" s="72">
        <f>'acci.(2017, industry &amp; type）'!Q5-'acci.(2016, industry &amp;type）'!Q5</f>
        <v>-1</v>
      </c>
      <c r="R5" s="72">
        <f>'acci.(2017, industry &amp; type）'!R5-'acci.(2016, industry &amp;type）'!R5</f>
        <v>-20</v>
      </c>
      <c r="S5" s="72">
        <f>'acci.(2017, industry &amp; type）'!S5-'acci.(2016, industry &amp;type）'!S5</f>
        <v>-24</v>
      </c>
      <c r="T5" s="72">
        <f>'acci.(2017, industry &amp; type）'!T5-'acci.(2016, industry &amp;type）'!T5</f>
        <v>8</v>
      </c>
      <c r="U5" s="72">
        <f>'acci.(2017, industry &amp; type）'!U5-'acci.(2016, industry &amp;type）'!U5</f>
        <v>185</v>
      </c>
      <c r="V5" s="72">
        <f>'acci.(2017, industry &amp; type）'!V5-'acci.(2016, industry &amp;type）'!V5</f>
        <v>-9</v>
      </c>
      <c r="W5" s="72">
        <f>'acci.(2017, industry &amp; type）'!W5-'acci.(2016, industry &amp;type）'!W5</f>
        <v>13</v>
      </c>
      <c r="X5" s="82">
        <f>'acci.(2017, industry &amp; type）'!X5-'acci.(2016, industry &amp;type）'!X5</f>
        <v>220</v>
      </c>
      <c r="Y5" s="90"/>
      <c r="Z5" s="90"/>
    </row>
    <row r="6" spans="1:26" ht="32.25" customHeight="1">
      <c r="A6" s="91"/>
      <c r="B6" s="71" t="s">
        <v>6</v>
      </c>
      <c r="C6" s="72">
        <f>'acci.(2017, industry &amp; type）'!C6-'acci.(2016, industry &amp;type）'!C6</f>
        <v>3</v>
      </c>
      <c r="D6" s="72">
        <f>'acci.(2017, industry &amp; type）'!D6-'acci.(2016, industry &amp;type）'!D6</f>
        <v>2</v>
      </c>
      <c r="E6" s="72">
        <f>'acci.(2017, industry &amp; type）'!E6-'acci.(2016, industry &amp;type）'!E6</f>
        <v>-2</v>
      </c>
      <c r="F6" s="72">
        <f>'acci.(2017, industry &amp; type）'!F6-'acci.(2016, industry &amp;type）'!F6</f>
        <v>-2</v>
      </c>
      <c r="G6" s="72">
        <f>'acci.(2017, industry &amp; type）'!G6-'acci.(2016, industry &amp;type）'!G6</f>
        <v>5</v>
      </c>
      <c r="H6" s="72">
        <f>'acci.(2017, industry &amp; type）'!H6-'acci.(2016, industry &amp;type）'!H6</f>
        <v>5</v>
      </c>
      <c r="I6" s="72">
        <f>'acci.(2017, industry &amp; type）'!I6-'acci.(2016, industry &amp;type）'!I6</f>
        <v>2</v>
      </c>
      <c r="J6" s="72">
        <f>'acci.(2017, industry &amp; type）'!J6-'acci.(2016, industry &amp;type）'!J6</f>
        <v>5</v>
      </c>
      <c r="K6" s="72">
        <f>'acci.(2017, industry &amp; type）'!K6-'acci.(2016, industry &amp;type）'!K6</f>
        <v>1</v>
      </c>
      <c r="L6" s="72">
        <f>'acci.(2017, industry &amp; type）'!L6-'acci.(2016, industry &amp;type）'!L6</f>
        <v>-1</v>
      </c>
      <c r="M6" s="72">
        <f>'acci.(2017, industry &amp; type）'!M6-'acci.(2016, industry &amp;type）'!M6</f>
        <v>1</v>
      </c>
      <c r="N6" s="72">
        <f>'acci.(2017, industry &amp; type）'!N6-'acci.(2016, industry &amp;type）'!N6</f>
        <v>2</v>
      </c>
      <c r="O6" s="72">
        <f>'acci.(2017, industry &amp; type）'!O6-'acci.(2016, industry &amp;type）'!O6</f>
        <v>0</v>
      </c>
      <c r="P6" s="72">
        <f>'acci.(2017, industry &amp; type）'!P6-'acci.(2016, industry &amp;type）'!P6</f>
        <v>1</v>
      </c>
      <c r="Q6" s="72">
        <f>'acci.(2017, industry &amp; type）'!Q6-'acci.(2016, industry &amp;type）'!Q6</f>
        <v>0</v>
      </c>
      <c r="R6" s="72">
        <f>'acci.(2017, industry &amp; type）'!R6-'acci.(2016, industry &amp;type）'!R6</f>
        <v>0</v>
      </c>
      <c r="S6" s="72">
        <f>'acci.(2017, industry &amp; type）'!S6-'acci.(2016, industry &amp;type）'!S6</f>
        <v>1</v>
      </c>
      <c r="T6" s="72">
        <f>'acci.(2017, industry &amp; type）'!T6-'acci.(2016, industry &amp;type）'!T6</f>
        <v>0</v>
      </c>
      <c r="U6" s="72">
        <f>'acci.(2017, industry &amp; type）'!U6-'acci.(2016, industry &amp;type）'!U6</f>
        <v>1</v>
      </c>
      <c r="V6" s="72">
        <f>'acci.(2017, industry &amp; type）'!V6-'acci.(2016, industry &amp;type）'!V6</f>
        <v>1</v>
      </c>
      <c r="W6" s="72">
        <f>'acci.(2017, industry &amp; type）'!W6-'acci.(2016, industry &amp;type）'!W6</f>
        <v>0</v>
      </c>
      <c r="X6" s="82">
        <f>'acci.(2017, industry &amp; type）'!X6-'acci.(2016, industry &amp;type）'!X6</f>
        <v>25</v>
      </c>
      <c r="Y6" s="90"/>
      <c r="Z6" s="90"/>
    </row>
    <row r="7" spans="1:26" ht="32.25" customHeight="1">
      <c r="A7" s="91"/>
      <c r="B7" s="71" t="s">
        <v>7</v>
      </c>
      <c r="C7" s="72">
        <f>'acci.(2017, industry &amp; type）'!C7-'acci.(2016, industry &amp;type）'!C7</f>
        <v>-21</v>
      </c>
      <c r="D7" s="72">
        <f>'acci.(2017, industry &amp; type）'!D7-'acci.(2016, industry &amp;type）'!D7</f>
        <v>61</v>
      </c>
      <c r="E7" s="72">
        <f>'acci.(2017, industry &amp; type）'!E7-'acci.(2016, industry &amp;type）'!E7</f>
        <v>12</v>
      </c>
      <c r="F7" s="72">
        <f>'acci.(2017, industry &amp; type）'!F7-'acci.(2016, industry &amp;type）'!F7</f>
        <v>21</v>
      </c>
      <c r="G7" s="72">
        <f>'acci.(2017, industry &amp; type）'!G7-'acci.(2016, industry &amp;type）'!G7</f>
        <v>22</v>
      </c>
      <c r="H7" s="72">
        <f>'acci.(2017, industry &amp; type）'!H7-'acci.(2016, industry &amp;type）'!H7</f>
        <v>0</v>
      </c>
      <c r="I7" s="72">
        <f>'acci.(2017, industry &amp; type）'!I7-'acci.(2016, industry &amp;type）'!I7</f>
        <v>78</v>
      </c>
      <c r="J7" s="72">
        <f>'acci.(2017, industry &amp; type）'!J7-'acci.(2016, industry &amp;type）'!J7</f>
        <v>-110</v>
      </c>
      <c r="K7" s="72">
        <f>'acci.(2017, industry &amp; type）'!K7-'acci.(2016, industry &amp;type）'!K7</f>
        <v>2</v>
      </c>
      <c r="L7" s="72">
        <f>'acci.(2017, industry &amp; type）'!L7-'acci.(2016, industry &amp;type）'!L7</f>
        <v>4</v>
      </c>
      <c r="M7" s="72">
        <f>'acci.(2017, industry &amp; type）'!M7-'acci.(2016, industry &amp;type）'!M7</f>
        <v>2</v>
      </c>
      <c r="N7" s="72">
        <f>'acci.(2017, industry &amp; type）'!N7-'acci.(2016, industry &amp;type）'!N7</f>
        <v>-19</v>
      </c>
      <c r="O7" s="72">
        <f>'acci.(2017, industry &amp; type）'!O7-'acci.(2016, industry &amp;type）'!O7</f>
        <v>-8</v>
      </c>
      <c r="P7" s="72">
        <f>'acci.(2017, industry &amp; type）'!P7-'acci.(2016, industry &amp;type）'!P7</f>
        <v>6</v>
      </c>
      <c r="Q7" s="72">
        <f>'acci.(2017, industry &amp; type）'!Q7-'acci.(2016, industry &amp;type）'!Q7</f>
        <v>-1</v>
      </c>
      <c r="R7" s="72">
        <f>'acci.(2017, industry &amp; type）'!R7-'acci.(2016, industry &amp;type）'!R7</f>
        <v>-5</v>
      </c>
      <c r="S7" s="72">
        <f>'acci.(2017, industry &amp; type）'!S7-'acci.(2016, industry &amp;type）'!S7</f>
        <v>-71</v>
      </c>
      <c r="T7" s="72">
        <f>'acci.(2017, industry &amp; type）'!T7-'acci.(2016, industry &amp;type）'!T7</f>
        <v>4</v>
      </c>
      <c r="U7" s="72">
        <f>'acci.(2017, industry &amp; type）'!U7-'acci.(2016, industry &amp;type）'!U7</f>
        <v>67</v>
      </c>
      <c r="V7" s="72">
        <f>'acci.(2017, industry &amp; type）'!V7-'acci.(2016, industry &amp;type）'!V7</f>
        <v>27</v>
      </c>
      <c r="W7" s="72">
        <f>'acci.(2017, industry &amp; type）'!W7-'acci.(2016, industry &amp;type）'!W7</f>
        <v>0</v>
      </c>
      <c r="X7" s="82">
        <f>'acci.(2017, industry &amp; type）'!X7-'acci.(2016, industry &amp;type）'!X7</f>
        <v>71</v>
      </c>
      <c r="Y7" s="90"/>
      <c r="Z7" s="90"/>
    </row>
    <row r="8" spans="1:26" ht="32.25" customHeight="1">
      <c r="A8" s="91"/>
      <c r="B8" s="76" t="s">
        <v>8</v>
      </c>
      <c r="C8" s="72">
        <f>'acci.(2017, industry &amp; type）'!C8-'acci.(2016, industry &amp;type）'!C8</f>
        <v>-21</v>
      </c>
      <c r="D8" s="72">
        <f>'acci.(2017, industry &amp; type）'!D8-'acci.(2016, industry &amp;type）'!D8</f>
        <v>46</v>
      </c>
      <c r="E8" s="72">
        <f>'acci.(2017, industry &amp; type）'!E8-'acci.(2016, industry &amp;type）'!E8</f>
        <v>-29</v>
      </c>
      <c r="F8" s="72">
        <f>'acci.(2017, industry &amp; type）'!F8-'acci.(2016, industry &amp;type）'!F8</f>
        <v>-14</v>
      </c>
      <c r="G8" s="72">
        <f>'acci.(2017, industry &amp; type）'!G8-'acci.(2016, industry &amp;type）'!G8</f>
        <v>-1</v>
      </c>
      <c r="H8" s="72">
        <f>'acci.(2017, industry &amp; type）'!H8-'acci.(2016, industry &amp;type）'!H8</f>
        <v>-1</v>
      </c>
      <c r="I8" s="72">
        <f>'acci.(2017, industry &amp; type）'!I8-'acci.(2016, industry &amp;type）'!I8</f>
        <v>17</v>
      </c>
      <c r="J8" s="72">
        <f>'acci.(2017, industry &amp; type）'!J8-'acci.(2016, industry &amp;type）'!J8</f>
        <v>5</v>
      </c>
      <c r="K8" s="72">
        <f>'acci.(2017, industry &amp; type）'!K8-'acci.(2016, industry &amp;type）'!K8</f>
        <v>1</v>
      </c>
      <c r="L8" s="72">
        <f>'acci.(2017, industry &amp; type）'!L8-'acci.(2016, industry &amp;type）'!L8</f>
        <v>1</v>
      </c>
      <c r="M8" s="72">
        <f>'acci.(2017, industry &amp; type）'!M8-'acci.(2016, industry &amp;type）'!M8</f>
        <v>10</v>
      </c>
      <c r="N8" s="72">
        <f>'acci.(2017, industry &amp; type）'!N8-'acci.(2016, industry &amp;type）'!N8</f>
        <v>9</v>
      </c>
      <c r="O8" s="72">
        <f>'acci.(2017, industry &amp; type）'!O8-'acci.(2016, industry &amp;type）'!O8</f>
        <v>-3</v>
      </c>
      <c r="P8" s="72">
        <f>'acci.(2017, industry &amp; type）'!P8-'acci.(2016, industry &amp;type）'!P8</f>
        <v>2</v>
      </c>
      <c r="Q8" s="72">
        <f>'acci.(2017, industry &amp; type）'!Q8-'acci.(2016, industry &amp;type）'!Q8</f>
        <v>0</v>
      </c>
      <c r="R8" s="72">
        <f>'acci.(2017, industry &amp; type）'!R8-'acci.(2016, industry &amp;type）'!R8</f>
        <v>0</v>
      </c>
      <c r="S8" s="72">
        <f>'acci.(2017, industry &amp; type）'!S8-'acci.(2016, industry &amp;type）'!S8</f>
        <v>-116</v>
      </c>
      <c r="T8" s="72">
        <f>'acci.(2017, industry &amp; type）'!T8-'acci.(2016, industry &amp;type）'!T8</f>
        <v>7</v>
      </c>
      <c r="U8" s="72">
        <f>'acci.(2017, industry &amp; type）'!U8-'acci.(2016, industry &amp;type）'!U8</f>
        <v>72</v>
      </c>
      <c r="V8" s="72">
        <f>'acci.(2017, industry &amp; type）'!V8-'acci.(2016, industry &amp;type）'!V8</f>
        <v>8</v>
      </c>
      <c r="W8" s="72">
        <f>'acci.(2017, industry &amp; type）'!W8-'acci.(2016, industry &amp;type）'!W8</f>
        <v>-19</v>
      </c>
      <c r="X8" s="82">
        <f>'acci.(2017, industry &amp; type）'!X8-'acci.(2016, industry &amp;type）'!X8</f>
        <v>-26</v>
      </c>
      <c r="Y8" s="90"/>
      <c r="Z8" s="90"/>
    </row>
    <row r="9" spans="1:26" ht="32.25" customHeight="1">
      <c r="A9" s="91"/>
      <c r="B9" s="76" t="s">
        <v>9</v>
      </c>
      <c r="C9" s="72">
        <f>'acci.(2017, industry &amp; type）'!C9-'acci.(2016, industry &amp;type）'!C9</f>
        <v>241</v>
      </c>
      <c r="D9" s="72">
        <f>'acci.(2017, industry &amp; type）'!D9-'acci.(2016, industry &amp;type）'!D9</f>
        <v>190</v>
      </c>
      <c r="E9" s="72">
        <f>'acci.(2017, industry &amp; type）'!E9-'acci.(2016, industry &amp;type）'!E9</f>
        <v>64</v>
      </c>
      <c r="F9" s="72">
        <f>'acci.(2017, industry &amp; type）'!F9-'acci.(2016, industry &amp;type）'!F9</f>
        <v>-30</v>
      </c>
      <c r="G9" s="72">
        <f>'acci.(2017, industry &amp; type）'!G9-'acci.(2016, industry &amp;type）'!G9</f>
        <v>34</v>
      </c>
      <c r="H9" s="72">
        <f>'acci.(2017, industry &amp; type）'!H9-'acci.(2016, industry &amp;type）'!H9</f>
        <v>59</v>
      </c>
      <c r="I9" s="72">
        <f>'acci.(2017, industry &amp; type）'!I9-'acci.(2016, industry &amp;type）'!I9</f>
        <v>12</v>
      </c>
      <c r="J9" s="72">
        <f>'acci.(2017, industry &amp; type）'!J9-'acci.(2016, industry &amp;type）'!J9</f>
        <v>-24</v>
      </c>
      <c r="K9" s="72">
        <f>'acci.(2017, industry &amp; type）'!K9-'acci.(2016, industry &amp;type）'!K9</f>
        <v>1</v>
      </c>
      <c r="L9" s="72">
        <f>'acci.(2017, industry &amp; type）'!L9-'acci.(2016, industry &amp;type）'!L9</f>
        <v>0</v>
      </c>
      <c r="M9" s="72">
        <f>'acci.(2017, industry &amp; type）'!M9-'acci.(2016, industry &amp;type）'!M9</f>
        <v>24</v>
      </c>
      <c r="N9" s="72">
        <f>'acci.(2017, industry &amp; type）'!N9-'acci.(2016, industry &amp;type）'!N9</f>
        <v>6</v>
      </c>
      <c r="O9" s="72">
        <f>'acci.(2017, industry &amp; type）'!O9-'acci.(2016, industry &amp;type）'!O9</f>
        <v>0</v>
      </c>
      <c r="P9" s="72">
        <f>'acci.(2017, industry &amp; type）'!P9-'acci.(2016, industry &amp;type）'!P9</f>
        <v>3</v>
      </c>
      <c r="Q9" s="72">
        <f>'acci.(2017, industry &amp; type）'!Q9-'acci.(2016, industry &amp;type）'!Q9</f>
        <v>-3</v>
      </c>
      <c r="R9" s="72">
        <f>'acci.(2017, industry &amp; type）'!R9-'acci.(2016, industry &amp;type）'!R9</f>
        <v>1</v>
      </c>
      <c r="S9" s="72">
        <f>'acci.(2017, industry &amp; type）'!S9-'acci.(2016, industry &amp;type）'!S9</f>
        <v>-10</v>
      </c>
      <c r="T9" s="72">
        <f>'acci.(2017, industry &amp; type）'!T9-'acci.(2016, industry &amp;type）'!T9</f>
        <v>0</v>
      </c>
      <c r="U9" s="72">
        <f>'acci.(2017, industry &amp; type）'!U9-'acci.(2016, industry &amp;type）'!U9</f>
        <v>147</v>
      </c>
      <c r="V9" s="72">
        <f>'acci.(2017, industry &amp; type）'!V9-'acci.(2016, industry &amp;type）'!V9</f>
        <v>10</v>
      </c>
      <c r="W9" s="72">
        <f>'acci.(2017, industry &amp; type）'!W9-'acci.(2016, industry &amp;type）'!W9</f>
        <v>4</v>
      </c>
      <c r="X9" s="82">
        <f>'acci.(2017, industry &amp; type）'!X9-'acci.(2016, industry &amp;type）'!X9</f>
        <v>729</v>
      </c>
      <c r="Y9" s="90"/>
      <c r="Z9" s="90"/>
    </row>
    <row r="10" spans="1:26" ht="32.25" customHeight="1">
      <c r="A10" s="91"/>
      <c r="B10" s="76" t="s">
        <v>10</v>
      </c>
      <c r="C10" s="72">
        <f>'acci.(2017, industry &amp; type）'!C10-'acci.(2016, industry &amp;type）'!C10</f>
        <v>20</v>
      </c>
      <c r="D10" s="72">
        <f>'acci.(2017, industry &amp; type）'!D10-'acci.(2016, industry &amp;type）'!D10</f>
        <v>8</v>
      </c>
      <c r="E10" s="72">
        <f>'acci.(2017, industry &amp; type）'!E10-'acci.(2016, industry &amp;type）'!E10</f>
        <v>12</v>
      </c>
      <c r="F10" s="72">
        <f>'acci.(2017, industry &amp; type）'!F10-'acci.(2016, industry &amp;type）'!F10</f>
        <v>-16</v>
      </c>
      <c r="G10" s="72">
        <f>'acci.(2017, industry &amp; type）'!G10-'acci.(2016, industry &amp;type）'!G10</f>
        <v>0</v>
      </c>
      <c r="H10" s="72">
        <f>'acci.(2017, industry &amp; type）'!H10-'acci.(2016, industry &amp;type）'!H10</f>
        <v>-5</v>
      </c>
      <c r="I10" s="72">
        <f>'acci.(2017, industry &amp; type）'!I10-'acci.(2016, industry &amp;type）'!I10</f>
        <v>15</v>
      </c>
      <c r="J10" s="72">
        <f>'acci.(2017, industry &amp; type）'!J10-'acci.(2016, industry &amp;type）'!J10</f>
        <v>0</v>
      </c>
      <c r="K10" s="72">
        <f>'acci.(2017, industry &amp; type）'!K10-'acci.(2016, industry &amp;type）'!K10</f>
        <v>-2</v>
      </c>
      <c r="L10" s="72">
        <f>'acci.(2017, industry &amp; type）'!L10-'acci.(2016, industry &amp;type）'!L10</f>
        <v>0</v>
      </c>
      <c r="M10" s="72">
        <f>'acci.(2017, industry &amp; type）'!M10-'acci.(2016, industry &amp;type）'!M10</f>
        <v>-3</v>
      </c>
      <c r="N10" s="72">
        <f>'acci.(2017, industry &amp; type）'!N10-'acci.(2016, industry &amp;type）'!N10</f>
        <v>-1</v>
      </c>
      <c r="O10" s="72">
        <f>'acci.(2017, industry &amp; type）'!O10-'acci.(2016, industry &amp;type）'!O10</f>
        <v>0</v>
      </c>
      <c r="P10" s="72">
        <f>'acci.(2017, industry &amp; type）'!P10-'acci.(2016, industry &amp;type）'!P10</f>
        <v>0</v>
      </c>
      <c r="Q10" s="72">
        <f>'acci.(2017, industry &amp; type）'!Q10-'acci.(2016, industry &amp;type）'!Q10</f>
        <v>0</v>
      </c>
      <c r="R10" s="72">
        <f>'acci.(2017, industry &amp; type）'!R10-'acci.(2016, industry &amp;type）'!R10</f>
        <v>-1</v>
      </c>
      <c r="S10" s="72">
        <f>'acci.(2017, industry &amp; type）'!S10-'acci.(2016, industry &amp;type）'!S10</f>
        <v>8</v>
      </c>
      <c r="T10" s="72">
        <f>'acci.(2017, industry &amp; type）'!T10-'acci.(2016, industry &amp;type）'!T10</f>
        <v>0</v>
      </c>
      <c r="U10" s="72">
        <f>'acci.(2017, industry &amp; type）'!U10-'acci.(2016, industry &amp;type）'!U10</f>
        <v>11</v>
      </c>
      <c r="V10" s="72">
        <f>'acci.(2017, industry &amp; type）'!V10-'acci.(2016, industry &amp;type）'!V10</f>
        <v>-1</v>
      </c>
      <c r="W10" s="72">
        <f>'acci.(2017, industry &amp; type）'!W10-'acci.(2016, industry &amp;type）'!W10</f>
        <v>0</v>
      </c>
      <c r="X10" s="82">
        <f>'acci.(2017, industry &amp; type）'!X10-'acci.(2016, industry &amp;type）'!X10</f>
        <v>45</v>
      </c>
      <c r="Y10" s="90"/>
      <c r="Z10" s="90"/>
    </row>
    <row r="11" spans="1:26" ht="32.25" customHeight="1">
      <c r="A11" s="91"/>
      <c r="B11" s="71" t="s">
        <v>11</v>
      </c>
      <c r="C11" s="72">
        <f>'acci.(2017, industry &amp; type）'!C11-'acci.(2016, industry &amp;type）'!C11</f>
        <v>-15</v>
      </c>
      <c r="D11" s="72">
        <f>'acci.(2017, industry &amp; type）'!D11-'acci.(2016, industry &amp;type）'!D11</f>
        <v>-40</v>
      </c>
      <c r="E11" s="72">
        <f>'acci.(2017, industry &amp; type）'!E11-'acci.(2016, industry &amp;type）'!E11</f>
        <v>10</v>
      </c>
      <c r="F11" s="72">
        <f>'acci.(2017, industry &amp; type）'!F11-'acci.(2016, industry &amp;type）'!F11</f>
        <v>-42</v>
      </c>
      <c r="G11" s="72">
        <f>'acci.(2017, industry &amp; type）'!G11-'acci.(2016, industry &amp;type）'!G11</f>
        <v>-27</v>
      </c>
      <c r="H11" s="72">
        <f>'acci.(2017, industry &amp; type）'!H11-'acci.(2016, industry &amp;type）'!H11</f>
        <v>-65</v>
      </c>
      <c r="I11" s="72">
        <f>'acci.(2017, industry &amp; type）'!I11-'acci.(2016, industry &amp;type）'!I11</f>
        <v>-17</v>
      </c>
      <c r="J11" s="72">
        <f>'acci.(2017, industry &amp; type）'!J11-'acci.(2016, industry &amp;type）'!J11</f>
        <v>-21</v>
      </c>
      <c r="K11" s="72">
        <f>'acci.(2017, industry &amp; type）'!K11-'acci.(2016, industry &amp;type）'!K11</f>
        <v>-3</v>
      </c>
      <c r="L11" s="72">
        <f>'acci.(2017, industry &amp; type）'!L11-'acci.(2016, industry &amp;type）'!L11</f>
        <v>1</v>
      </c>
      <c r="M11" s="72">
        <f>'acci.(2017, industry &amp; type）'!M11-'acci.(2016, industry &amp;type）'!M11</f>
        <v>-9</v>
      </c>
      <c r="N11" s="72">
        <f>'acci.(2017, industry &amp; type）'!N11-'acci.(2016, industry &amp;type）'!N11</f>
        <v>-2</v>
      </c>
      <c r="O11" s="72">
        <f>'acci.(2017, industry &amp; type）'!O11-'acci.(2016, industry &amp;type）'!O11</f>
        <v>-3</v>
      </c>
      <c r="P11" s="72">
        <f>'acci.(2017, industry &amp; type）'!P11-'acci.(2016, industry &amp;type）'!P11</f>
        <v>0</v>
      </c>
      <c r="Q11" s="72">
        <f>'acci.(2017, industry &amp; type）'!Q11-'acci.(2016, industry &amp;type）'!Q11</f>
        <v>0</v>
      </c>
      <c r="R11" s="72">
        <f>'acci.(2017, industry &amp; type）'!R11-'acci.(2016, industry &amp;type）'!R11</f>
        <v>0</v>
      </c>
      <c r="S11" s="72">
        <f>'acci.(2017, industry &amp; type）'!S11-'acci.(2016, industry &amp;type）'!S11</f>
        <v>-1</v>
      </c>
      <c r="T11" s="72">
        <f>'acci.(2017, industry &amp; type）'!T11-'acci.(2016, industry &amp;type）'!T11</f>
        <v>0</v>
      </c>
      <c r="U11" s="72">
        <f>'acci.(2017, industry &amp; type）'!U11-'acci.(2016, industry &amp;type）'!U11</f>
        <v>-9</v>
      </c>
      <c r="V11" s="72">
        <f>'acci.(2017, industry &amp; type）'!V11-'acci.(2016, industry &amp;type）'!V11</f>
        <v>-2</v>
      </c>
      <c r="W11" s="72">
        <f>'acci.(2017, industry &amp; type）'!W11-'acci.(2016, industry &amp;type）'!W11</f>
        <v>-2</v>
      </c>
      <c r="X11" s="82">
        <f>'acci.(2017, industry &amp; type）'!X11-'acci.(2016, industry &amp;type）'!X11</f>
        <v>-247</v>
      </c>
      <c r="Y11" s="90"/>
      <c r="Z11" s="90"/>
    </row>
    <row r="12" spans="1:26" ht="32.25" customHeight="1">
      <c r="A12" s="97"/>
      <c r="B12" s="100" t="s">
        <v>12</v>
      </c>
      <c r="C12" s="72">
        <f>'acci.(2017, industry &amp; type）'!C12-'acci.(2016, industry &amp;type）'!C12</f>
        <v>-26</v>
      </c>
      <c r="D12" s="72">
        <f>'acci.(2017, industry &amp; type）'!D12-'acci.(2016, industry &amp;type）'!D12</f>
        <v>-28</v>
      </c>
      <c r="E12" s="72">
        <f>'acci.(2017, industry &amp; type）'!E12-'acci.(2016, industry &amp;type）'!E12</f>
        <v>4</v>
      </c>
      <c r="F12" s="72">
        <f>'acci.(2017, industry &amp; type）'!F12-'acci.(2016, industry &amp;type）'!F12</f>
        <v>12</v>
      </c>
      <c r="G12" s="72">
        <f>'acci.(2017, industry &amp; type）'!G12-'acci.(2016, industry &amp;type）'!G12</f>
        <v>-9</v>
      </c>
      <c r="H12" s="72">
        <f>'acci.(2017, industry &amp; type）'!H12-'acci.(2016, industry &amp;type）'!H12</f>
        <v>9</v>
      </c>
      <c r="I12" s="72">
        <f>'acci.(2017, industry &amp; type）'!I12-'acci.(2016, industry &amp;type）'!I12</f>
        <v>41</v>
      </c>
      <c r="J12" s="72">
        <f>'acci.(2017, industry &amp; type）'!J12-'acci.(2016, industry &amp;type）'!J12</f>
        <v>-4</v>
      </c>
      <c r="K12" s="72">
        <f>'acci.(2017, industry &amp; type）'!K12-'acci.(2016, industry &amp;type）'!K12</f>
        <v>-2</v>
      </c>
      <c r="L12" s="72">
        <f>'acci.(2017, industry &amp; type）'!L12-'acci.(2016, industry &amp;type）'!L12</f>
        <v>1</v>
      </c>
      <c r="M12" s="72">
        <f>'acci.(2017, industry &amp; type）'!M12-'acci.(2016, industry &amp;type）'!M12</f>
        <v>-2</v>
      </c>
      <c r="N12" s="72">
        <f>'acci.(2017, industry &amp; type）'!N12-'acci.(2016, industry &amp;type）'!N12</f>
        <v>2</v>
      </c>
      <c r="O12" s="72">
        <f>'acci.(2017, industry &amp; type）'!O12-'acci.(2016, industry &amp;type）'!O12</f>
        <v>-2</v>
      </c>
      <c r="P12" s="72">
        <f>'acci.(2017, industry &amp; type）'!P12-'acci.(2016, industry &amp;type）'!P12</f>
        <v>3</v>
      </c>
      <c r="Q12" s="72">
        <f>'acci.(2017, industry &amp; type）'!Q12-'acci.(2016, industry &amp;type）'!Q12</f>
        <v>-1</v>
      </c>
      <c r="R12" s="72">
        <f>'acci.(2017, industry &amp; type）'!R12-'acci.(2016, industry &amp;type）'!R12</f>
        <v>1</v>
      </c>
      <c r="S12" s="72">
        <f>'acci.(2017, industry &amp; type）'!S12-'acci.(2016, industry &amp;type）'!S12</f>
        <v>1</v>
      </c>
      <c r="T12" s="72">
        <f>'acci.(2017, industry &amp; type）'!T12-'acci.(2016, industry &amp;type）'!T12</f>
        <v>5</v>
      </c>
      <c r="U12" s="72">
        <f>'acci.(2017, industry &amp; type）'!U12-'acci.(2016, industry &amp;type）'!U12</f>
        <v>1</v>
      </c>
      <c r="V12" s="72">
        <f>'acci.(2017, industry &amp; type）'!V12-'acci.(2016, industry &amp;type）'!V12</f>
        <v>4</v>
      </c>
      <c r="W12" s="72">
        <f>'acci.(2017, industry &amp; type）'!W12-'acci.(2016, industry &amp;type）'!W12</f>
        <v>1</v>
      </c>
      <c r="X12" s="82">
        <f>'acci.(2017, industry &amp; type）'!X12-'acci.(2016, industry &amp;type）'!X12</f>
        <v>11</v>
      </c>
      <c r="Y12" s="90"/>
      <c r="Z12" s="90"/>
    </row>
    <row r="13" spans="1:26" ht="32.25" customHeight="1" thickBot="1">
      <c r="A13" s="94"/>
      <c r="B13" s="77" t="s">
        <v>13</v>
      </c>
      <c r="C13" s="78">
        <f>'acci.(2017, industry &amp; type）'!C13-'acci.(2016, industry &amp;type）'!C13</f>
        <v>139</v>
      </c>
      <c r="D13" s="78">
        <f>'acci.(2017, industry &amp; type）'!D13-'acci.(2016, industry &amp;type）'!D13</f>
        <v>808</v>
      </c>
      <c r="E13" s="78">
        <f>'acci.(2017, industry &amp; type）'!E13-'acci.(2016, industry &amp;type）'!E13</f>
        <v>167</v>
      </c>
      <c r="F13" s="78">
        <f>'acci.(2017, industry &amp; type）'!F13-'acci.(2016, industry &amp;type）'!F13</f>
        <v>-70</v>
      </c>
      <c r="G13" s="78">
        <f>'acci.(2017, industry &amp; type）'!G13-'acci.(2016, industry &amp;type）'!G13</f>
        <v>10</v>
      </c>
      <c r="H13" s="78">
        <f>'acci.(2017, industry &amp; type）'!H13-'acci.(2016, industry &amp;type）'!H13</f>
        <v>91</v>
      </c>
      <c r="I13" s="78">
        <f>'acci.(2017, industry &amp; type）'!I13-'acci.(2016, industry &amp;type）'!I13</f>
        <v>103</v>
      </c>
      <c r="J13" s="78">
        <f>'acci.(2017, industry &amp; type）'!J13-'acci.(2016, industry &amp;type）'!J13</f>
        <v>-130</v>
      </c>
      <c r="K13" s="78">
        <f>'acci.(2017, industry &amp; type）'!K13-'acci.(2016, industry &amp;type）'!K13</f>
        <v>13</v>
      </c>
      <c r="L13" s="78">
        <f>'acci.(2017, industry &amp; type）'!L13-'acci.(2016, industry &amp;type）'!L13</f>
        <v>4</v>
      </c>
      <c r="M13" s="78">
        <f>'acci.(2017, industry &amp; type）'!M13-'acci.(2016, industry &amp;type）'!M13</f>
        <v>-7</v>
      </c>
      <c r="N13" s="78">
        <f>'acci.(2017, industry &amp; type）'!N13-'acci.(2016, industry &amp;type）'!N13</f>
        <v>22</v>
      </c>
      <c r="O13" s="78">
        <f>'acci.(2017, industry &amp; type）'!O13-'acci.(2016, industry &amp;type）'!O13</f>
        <v>8</v>
      </c>
      <c r="P13" s="78">
        <f>'acci.(2017, industry &amp; type）'!P13-'acci.(2016, industry &amp;type）'!P13</f>
        <v>-9</v>
      </c>
      <c r="Q13" s="78">
        <f>'acci.(2017, industry &amp; type）'!Q13-'acci.(2016, industry &amp;type）'!Q13</f>
        <v>-9</v>
      </c>
      <c r="R13" s="78">
        <f>'acci.(2017, industry &amp; type）'!R13-'acci.(2016, industry &amp;type）'!R13</f>
        <v>-13</v>
      </c>
      <c r="S13" s="78">
        <f>'acci.(2017, industry &amp; type）'!S13-'acci.(2016, industry &amp;type）'!S13</f>
        <v>-28</v>
      </c>
      <c r="T13" s="78">
        <f>'acci.(2017, industry &amp; type）'!T13-'acci.(2016, industry &amp;type）'!T13</f>
        <v>-14</v>
      </c>
      <c r="U13" s="78">
        <f>'acci.(2017, industry &amp; type）'!U13-'acci.(2016, industry &amp;type）'!U13</f>
        <v>621</v>
      </c>
      <c r="V13" s="78">
        <f>'acci.(2017, industry &amp; type）'!V13-'acci.(2016, industry &amp;type）'!V13</f>
        <v>-3</v>
      </c>
      <c r="W13" s="78">
        <f>'acci.(2017, industry &amp; type）'!W13-'acci.(2016, industry &amp;type）'!W13</f>
        <v>19</v>
      </c>
      <c r="X13" s="172">
        <f>'acci.(2017, industry &amp; type）'!X13-'acci.(2016, industry &amp;type）'!X13</f>
        <v>1722</v>
      </c>
      <c r="Y13" s="90"/>
      <c r="Z13" s="90"/>
    </row>
    <row r="14" spans="2:24" ht="14.25">
      <c r="B14" s="8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</row>
    <row r="15" ht="17.25">
      <c r="B15" s="69" t="str">
        <f>'acci.(2017, industry &amp; type）'!B15</f>
        <v>（note）　Data sources are from Workers' Accidents Reports</v>
      </c>
    </row>
    <row r="16" ht="17.25">
      <c r="B16" s="70"/>
    </row>
    <row r="20" spans="2:24" ht="18.75">
      <c r="B20" s="235" t="str">
        <f>B1</f>
        <v>Industrial accidents by industry and type of accident in CY2017 comparing to last year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</row>
    <row r="21" spans="3:24" ht="15" thickBot="1">
      <c r="C21" t="s">
        <v>187</v>
      </c>
      <c r="X21" s="65"/>
    </row>
    <row r="22" spans="1:24" ht="137.25" customHeight="1">
      <c r="A22" s="88"/>
      <c r="B22" s="96"/>
      <c r="C22" s="213" t="s">
        <v>147</v>
      </c>
      <c r="D22" s="213" t="s">
        <v>148</v>
      </c>
      <c r="E22" s="213" t="s">
        <v>149</v>
      </c>
      <c r="F22" s="213" t="s">
        <v>150</v>
      </c>
      <c r="G22" s="213" t="s">
        <v>151</v>
      </c>
      <c r="H22" s="213" t="s">
        <v>152</v>
      </c>
      <c r="I22" s="213" t="s">
        <v>153</v>
      </c>
      <c r="J22" s="213" t="s">
        <v>154</v>
      </c>
      <c r="K22" s="213" t="s">
        <v>155</v>
      </c>
      <c r="L22" s="213" t="s">
        <v>156</v>
      </c>
      <c r="M22" s="213" t="s">
        <v>157</v>
      </c>
      <c r="N22" s="213" t="s">
        <v>158</v>
      </c>
      <c r="O22" s="213" t="s">
        <v>159</v>
      </c>
      <c r="P22" s="213" t="s">
        <v>160</v>
      </c>
      <c r="Q22" s="213" t="s">
        <v>161</v>
      </c>
      <c r="R22" s="213" t="s">
        <v>162</v>
      </c>
      <c r="S22" s="213" t="s">
        <v>163</v>
      </c>
      <c r="T22" s="213" t="s">
        <v>164</v>
      </c>
      <c r="U22" s="214" t="s">
        <v>165</v>
      </c>
      <c r="V22" s="213" t="s">
        <v>21</v>
      </c>
      <c r="W22" s="213" t="s">
        <v>166</v>
      </c>
      <c r="X22" s="215" t="s">
        <v>141</v>
      </c>
    </row>
    <row r="23" spans="1:26" ht="32.25" customHeight="1">
      <c r="A23" s="195" t="s">
        <v>14</v>
      </c>
      <c r="B23" s="196"/>
      <c r="C23" s="173">
        <f>'acci.(2017, industry &amp; type）'!C23-'acci.(2016, industry &amp;type）'!C23</f>
        <v>-23</v>
      </c>
      <c r="D23" s="173">
        <f>'acci.(2017, industry &amp; type）'!D23-'acci.(2016, industry &amp;type）'!D23</f>
        <v>363</v>
      </c>
      <c r="E23" s="173">
        <f>'acci.(2017, industry &amp; type）'!E23-'acci.(2016, industry &amp;type）'!E23</f>
        <v>63</v>
      </c>
      <c r="F23" s="173">
        <f>'acci.(2017, industry &amp; type）'!F23-'acci.(2016, industry &amp;type）'!F23</f>
        <v>-51</v>
      </c>
      <c r="G23" s="173">
        <f>'acci.(2017, industry &amp; type）'!G23-'acci.(2016, industry &amp;type）'!G23</f>
        <v>-3</v>
      </c>
      <c r="H23" s="173">
        <f>'acci.(2017, industry &amp; type）'!H23-'acci.(2016, industry &amp;type）'!H23</f>
        <v>43</v>
      </c>
      <c r="I23" s="173">
        <f>'acci.(2017, industry &amp; type）'!I23-'acci.(2016, industry &amp;type）'!I23</f>
        <v>52</v>
      </c>
      <c r="J23" s="173">
        <f>'acci.(2017, industry &amp; type）'!J23-'acci.(2016, industry &amp;type）'!J23</f>
        <v>-65</v>
      </c>
      <c r="K23" s="173">
        <f>'acci.(2017, industry &amp; type）'!K23-'acci.(2016, industry &amp;type）'!K23</f>
        <v>2</v>
      </c>
      <c r="L23" s="173">
        <f>'acci.(2017, industry &amp; type）'!L23-'acci.(2016, industry &amp;type）'!L23</f>
        <v>2</v>
      </c>
      <c r="M23" s="173">
        <f>'acci.(2017, industry &amp; type）'!M23-'acci.(2016, industry &amp;type）'!M23</f>
        <v>6</v>
      </c>
      <c r="N23" s="173">
        <f>'acci.(2017, industry &amp; type）'!N23-'acci.(2016, industry &amp;type）'!N23</f>
        <v>0</v>
      </c>
      <c r="O23" s="173">
        <f>'acci.(2017, industry &amp; type）'!O23-'acci.(2016, industry &amp;type）'!O23</f>
        <v>2</v>
      </c>
      <c r="P23" s="173">
        <f>'acci.(2017, industry &amp; type）'!P23-'acci.(2016, industry &amp;type）'!P23</f>
        <v>-4</v>
      </c>
      <c r="Q23" s="173">
        <f>'acci.(2017, industry &amp; type）'!Q23-'acci.(2016, industry &amp;type）'!Q23</f>
        <v>-5</v>
      </c>
      <c r="R23" s="173">
        <f>'acci.(2017, industry &amp; type）'!R23-'acci.(2016, industry &amp;type）'!R23</f>
        <v>-7</v>
      </c>
      <c r="S23" s="173">
        <f>'acci.(2017, industry &amp; type）'!S23-'acci.(2016, industry &amp;type）'!S23</f>
        <v>24</v>
      </c>
      <c r="T23" s="173">
        <f>'acci.(2017, industry &amp; type）'!T23-'acci.(2016, industry &amp;type）'!T23</f>
        <v>1</v>
      </c>
      <c r="U23" s="173">
        <f>'acci.(2017, industry &amp; type）'!U23-'acci.(2016, industry &amp;type）'!U23</f>
        <v>176</v>
      </c>
      <c r="V23" s="173">
        <f>'acci.(2017, industry &amp; type）'!V23-'acci.(2016, industry &amp;type）'!V23</f>
        <v>4</v>
      </c>
      <c r="W23" s="173">
        <f>'acci.(2017, industry &amp; type）'!W23-'acci.(2016, industry &amp;type）'!W23</f>
        <v>-3</v>
      </c>
      <c r="X23" s="174">
        <f>'acci.(2017, industry &amp; type）'!X23-'acci.(2016, industry &amp;type）'!X23</f>
        <v>577</v>
      </c>
      <c r="Y23" s="90"/>
      <c r="Z23" s="90"/>
    </row>
    <row r="24" spans="1:26" ht="32.25" customHeight="1">
      <c r="A24" s="197"/>
      <c r="B24" s="198" t="s">
        <v>30</v>
      </c>
      <c r="C24" s="173">
        <f>'acci.(2017, industry &amp; type）'!C24-'acci.(2016, industry &amp;type）'!C24</f>
        <v>-60</v>
      </c>
      <c r="D24" s="173">
        <f>'acci.(2017, industry &amp; type）'!D24-'acci.(2016, industry &amp;type）'!D24</f>
        <v>300</v>
      </c>
      <c r="E24" s="173">
        <f>'acci.(2017, industry &amp; type）'!E24-'acci.(2016, industry &amp;type）'!E24</f>
        <v>74</v>
      </c>
      <c r="F24" s="173">
        <f>'acci.(2017, industry &amp; type）'!F24-'acci.(2016, industry &amp;type）'!F24</f>
        <v>-19</v>
      </c>
      <c r="G24" s="173">
        <f>'acci.(2017, industry &amp; type）'!G24-'acci.(2016, industry &amp;type）'!G24</f>
        <v>-1</v>
      </c>
      <c r="H24" s="173">
        <f>'acci.(2017, industry &amp; type）'!H24-'acci.(2016, industry &amp;type）'!H24</f>
        <v>19</v>
      </c>
      <c r="I24" s="173">
        <f>'acci.(2017, industry &amp; type）'!I24-'acci.(2016, industry &amp;type）'!I24</f>
        <v>13</v>
      </c>
      <c r="J24" s="173">
        <f>'acci.(2017, industry &amp; type）'!J24-'acci.(2016, industry &amp;type）'!J24</f>
        <v>-55</v>
      </c>
      <c r="K24" s="173">
        <f>'acci.(2017, industry &amp; type）'!K24-'acci.(2016, industry &amp;type）'!K24</f>
        <v>5</v>
      </c>
      <c r="L24" s="173">
        <f>'acci.(2017, industry &amp; type）'!L24-'acci.(2016, industry &amp;type）'!L24</f>
        <v>3</v>
      </c>
      <c r="M24" s="173">
        <f>'acci.(2017, industry &amp; type）'!M24-'acci.(2016, industry &amp;type）'!M24</f>
        <v>4</v>
      </c>
      <c r="N24" s="173">
        <f>'acci.(2017, industry &amp; type）'!N24-'acci.(2016, industry &amp;type）'!N24</f>
        <v>1</v>
      </c>
      <c r="O24" s="173">
        <f>'acci.(2017, industry &amp; type）'!O24-'acci.(2016, industry &amp;type）'!O24</f>
        <v>2</v>
      </c>
      <c r="P24" s="173">
        <f>'acci.(2017, industry &amp; type）'!P24-'acci.(2016, industry &amp;type）'!P24</f>
        <v>-4</v>
      </c>
      <c r="Q24" s="173">
        <f>'acci.(2017, industry &amp; type）'!Q24-'acci.(2016, industry &amp;type）'!Q24</f>
        <v>-7</v>
      </c>
      <c r="R24" s="173">
        <f>'acci.(2017, industry &amp; type）'!R24-'acci.(2016, industry &amp;type）'!R24</f>
        <v>-4</v>
      </c>
      <c r="S24" s="173">
        <f>'acci.(2017, industry &amp; type）'!S24-'acci.(2016, industry &amp;type）'!S24</f>
        <v>21</v>
      </c>
      <c r="T24" s="173">
        <f>'acci.(2017, industry &amp; type）'!T24-'acci.(2016, industry &amp;type）'!T24</f>
        <v>-1</v>
      </c>
      <c r="U24" s="173">
        <f>'acci.(2017, industry &amp; type）'!U24-'acci.(2016, industry &amp;type）'!U24</f>
        <v>138</v>
      </c>
      <c r="V24" s="173">
        <f>'acci.(2017, industry &amp; type）'!V24-'acci.(2016, industry &amp;type）'!V24</f>
        <v>6</v>
      </c>
      <c r="W24" s="173">
        <f>'acci.(2017, industry &amp; type）'!W24-'acci.(2016, industry &amp;type）'!W24</f>
        <v>2</v>
      </c>
      <c r="X24" s="174">
        <f>'acci.(2017, industry &amp; type）'!X24-'acci.(2016, industry &amp;type）'!X24</f>
        <v>437</v>
      </c>
      <c r="Y24" s="90"/>
      <c r="Z24" s="90"/>
    </row>
    <row r="25" spans="1:26" ht="32.25" customHeight="1">
      <c r="A25" s="231" t="s">
        <v>15</v>
      </c>
      <c r="B25" s="232"/>
      <c r="C25" s="173">
        <f>'acci.(2017, industry &amp; type）'!C25-'acci.(2016, industry &amp;type）'!C25</f>
        <v>33</v>
      </c>
      <c r="D25" s="173">
        <f>'acci.(2017, industry &amp; type）'!D25-'acci.(2016, industry &amp;type）'!D25</f>
        <v>14</v>
      </c>
      <c r="E25" s="173">
        <f>'acci.(2017, industry &amp; type）'!E25-'acci.(2016, industry &amp;type）'!E25</f>
        <v>16</v>
      </c>
      <c r="F25" s="173">
        <f>'acci.(2017, industry &amp; type）'!F25-'acci.(2016, industry &amp;type）'!F25</f>
        <v>11</v>
      </c>
      <c r="G25" s="173">
        <f>'acci.(2017, industry &amp; type）'!G25-'acci.(2016, industry &amp;type）'!G25</f>
        <v>2</v>
      </c>
      <c r="H25" s="173">
        <f>'acci.(2017, industry &amp; type）'!H25-'acci.(2016, industry &amp;type）'!H25</f>
        <v>4</v>
      </c>
      <c r="I25" s="173">
        <f>'acci.(2017, industry &amp; type）'!I25-'acci.(2016, industry &amp;type）'!I25</f>
        <v>4</v>
      </c>
      <c r="J25" s="173">
        <f>'acci.(2017, industry &amp; type）'!J25-'acci.(2016, industry &amp;type）'!J25</f>
        <v>-5</v>
      </c>
      <c r="K25" s="173">
        <f>'acci.(2017, industry &amp; type）'!K25-'acci.(2016, industry &amp;type）'!K25</f>
        <v>-1</v>
      </c>
      <c r="L25" s="173">
        <f>'acci.(2017, industry &amp; type）'!L25-'acci.(2016, industry &amp;type）'!L25</f>
        <v>0</v>
      </c>
      <c r="M25" s="173">
        <f>'acci.(2017, industry &amp; type）'!M25-'acci.(2016, industry &amp;type）'!M25</f>
        <v>1</v>
      </c>
      <c r="N25" s="173">
        <f>'acci.(2017, industry &amp; type）'!N25-'acci.(2016, industry &amp;type）'!N25</f>
        <v>0</v>
      </c>
      <c r="O25" s="173">
        <f>'acci.(2017, industry &amp; type）'!O25-'acci.(2016, industry &amp;type）'!O25</f>
        <v>1</v>
      </c>
      <c r="P25" s="173">
        <f>'acci.(2017, industry &amp; type）'!P25-'acci.(2016, industry &amp;type）'!P25</f>
        <v>0</v>
      </c>
      <c r="Q25" s="173">
        <f>'acci.(2017, industry &amp; type）'!Q25-'acci.(2016, industry &amp;type）'!Q25</f>
        <v>0</v>
      </c>
      <c r="R25" s="173">
        <f>'acci.(2017, industry &amp; type）'!R25-'acci.(2016, industry &amp;type）'!R25</f>
        <v>0</v>
      </c>
      <c r="S25" s="173">
        <f>'acci.(2017, industry &amp; type）'!S25-'acci.(2016, industry &amp;type）'!S25</f>
        <v>-32</v>
      </c>
      <c r="T25" s="173">
        <f>'acci.(2017, industry &amp; type）'!T25-'acci.(2016, industry &amp;type）'!T25</f>
        <v>-3</v>
      </c>
      <c r="U25" s="173">
        <f>'acci.(2017, industry &amp; type）'!U25-'acci.(2016, industry &amp;type）'!U25</f>
        <v>6</v>
      </c>
      <c r="V25" s="173">
        <f>'acci.(2017, industry &amp; type）'!V25-'acci.(2016, industry &amp;type）'!V25</f>
        <v>5</v>
      </c>
      <c r="W25" s="173">
        <f>'acci.(2017, industry &amp; type）'!W25-'acci.(2016, industry &amp;type）'!W25</f>
        <v>-3</v>
      </c>
      <c r="X25" s="174">
        <f>'acci.(2017, industry &amp; type）'!X25-'acci.(2016, industry &amp;type）'!X25</f>
        <v>53</v>
      </c>
      <c r="Y25" s="90"/>
      <c r="Z25" s="90"/>
    </row>
    <row r="26" spans="1:26" ht="32.25" customHeight="1">
      <c r="A26" s="231" t="s">
        <v>16</v>
      </c>
      <c r="B26" s="232"/>
      <c r="C26" s="173">
        <f>'acci.(2017, industry &amp; type）'!C26-'acci.(2016, industry &amp;type）'!C26</f>
        <v>27</v>
      </c>
      <c r="D26" s="173">
        <f>'acci.(2017, industry &amp; type）'!D26-'acci.(2016, industry &amp;type）'!D26</f>
        <v>7</v>
      </c>
      <c r="E26" s="173">
        <f>'acci.(2017, industry &amp; type）'!E26-'acci.(2016, industry &amp;type）'!E26</f>
        <v>6</v>
      </c>
      <c r="F26" s="173">
        <f>'acci.(2017, industry &amp; type）'!F26-'acci.(2016, industry &amp;type）'!F26</f>
        <v>-1</v>
      </c>
      <c r="G26" s="173">
        <f>'acci.(2017, industry &amp; type）'!G26-'acci.(2016, industry &amp;type）'!G26</f>
        <v>11</v>
      </c>
      <c r="H26" s="173">
        <f>'acci.(2017, industry &amp; type）'!H26-'acci.(2016, industry &amp;type）'!H26</f>
        <v>-3</v>
      </c>
      <c r="I26" s="173">
        <f>'acci.(2017, industry &amp; type）'!I26-'acci.(2016, industry &amp;type）'!I26</f>
        <v>19</v>
      </c>
      <c r="J26" s="173">
        <f>'acci.(2017, industry &amp; type）'!J26-'acci.(2016, industry &amp;type）'!J26</f>
        <v>-3</v>
      </c>
      <c r="K26" s="173">
        <f>'acci.(2017, industry &amp; type）'!K26-'acci.(2016, industry &amp;type）'!K26</f>
        <v>1</v>
      </c>
      <c r="L26" s="173">
        <f>'acci.(2017, industry &amp; type）'!L26-'acci.(2016, industry &amp;type）'!L26</f>
        <v>0</v>
      </c>
      <c r="M26" s="173">
        <f>'acci.(2017, industry &amp; type）'!M26-'acci.(2016, industry &amp;type）'!M26</f>
        <v>1</v>
      </c>
      <c r="N26" s="173">
        <f>'acci.(2017, industry &amp; type）'!N26-'acci.(2016, industry &amp;type）'!N26</f>
        <v>-1</v>
      </c>
      <c r="O26" s="173">
        <f>'acci.(2017, industry &amp; type）'!O26-'acci.(2016, industry &amp;type）'!O26</f>
        <v>0</v>
      </c>
      <c r="P26" s="173">
        <f>'acci.(2017, industry &amp; type）'!P26-'acci.(2016, industry &amp;type）'!P26</f>
        <v>0</v>
      </c>
      <c r="Q26" s="173">
        <f>'acci.(2017, industry &amp; type）'!Q26-'acci.(2016, industry &amp;type）'!Q26</f>
        <v>0</v>
      </c>
      <c r="R26" s="173">
        <f>'acci.(2017, industry &amp; type）'!R26-'acci.(2016, industry &amp;type）'!R26</f>
        <v>-1</v>
      </c>
      <c r="S26" s="173">
        <f>'acci.(2017, industry &amp; type）'!S26-'acci.(2016, industry &amp;type）'!S26</f>
        <v>-70</v>
      </c>
      <c r="T26" s="173">
        <f>'acci.(2017, industry &amp; type）'!T26-'acci.(2016, industry &amp;type）'!T26</f>
        <v>-4</v>
      </c>
      <c r="U26" s="173">
        <f>'acci.(2017, industry &amp; type）'!U26-'acci.(2016, industry &amp;type）'!U26</f>
        <v>5</v>
      </c>
      <c r="V26" s="173">
        <f>'acci.(2017, industry &amp; type）'!V26-'acci.(2016, industry &amp;type）'!V26</f>
        <v>-1</v>
      </c>
      <c r="W26" s="173">
        <f>'acci.(2017, industry &amp; type）'!W26-'acci.(2016, industry &amp;type）'!W26</f>
        <v>4</v>
      </c>
      <c r="X26" s="174">
        <f>'acci.(2017, industry &amp; type）'!X26-'acci.(2016, industry &amp;type）'!X26</f>
        <v>-3</v>
      </c>
      <c r="Y26" s="90"/>
      <c r="Z26" s="90"/>
    </row>
    <row r="27" spans="1:26" ht="32.25" customHeight="1">
      <c r="A27" s="231" t="s">
        <v>17</v>
      </c>
      <c r="B27" s="232"/>
      <c r="C27" s="173">
        <f>'acci.(2017, industry &amp; type）'!C27-'acci.(2016, industry &amp;type）'!C27</f>
        <v>-25</v>
      </c>
      <c r="D27" s="173">
        <f>'acci.(2017, industry &amp; type）'!D27-'acci.(2016, industry &amp;type）'!D27</f>
        <v>258</v>
      </c>
      <c r="E27" s="173">
        <f>'acci.(2017, industry &amp; type）'!E27-'acci.(2016, industry &amp;type）'!E27</f>
        <v>-14</v>
      </c>
      <c r="F27" s="173">
        <f>'acci.(2017, industry &amp; type）'!F27-'acci.(2016, industry &amp;type）'!F27</f>
        <v>6</v>
      </c>
      <c r="G27" s="173">
        <f>'acci.(2017, industry &amp; type）'!G27-'acci.(2016, industry &amp;type）'!G27</f>
        <v>-6</v>
      </c>
      <c r="H27" s="173">
        <f>'acci.(2017, industry &amp; type）'!H27-'acci.(2016, industry &amp;type）'!H27</f>
        <v>54</v>
      </c>
      <c r="I27" s="173">
        <f>'acci.(2017, industry &amp; type）'!I27-'acci.(2016, industry &amp;type）'!I27</f>
        <v>23</v>
      </c>
      <c r="J27" s="173">
        <f>'acci.(2017, industry &amp; type）'!J27-'acci.(2016, industry &amp;type）'!J27</f>
        <v>36</v>
      </c>
      <c r="K27" s="173">
        <f>'acci.(2017, industry &amp; type）'!K27-'acci.(2016, industry &amp;type）'!K27</f>
        <v>-2</v>
      </c>
      <c r="L27" s="173">
        <f>'acci.(2017, industry &amp; type）'!L27-'acci.(2016, industry &amp;type）'!L27</f>
        <v>-1</v>
      </c>
      <c r="M27" s="173">
        <f>'acci.(2017, industry &amp; type）'!M27-'acci.(2016, industry &amp;type）'!M27</f>
        <v>21</v>
      </c>
      <c r="N27" s="173">
        <f>'acci.(2017, industry &amp; type）'!N27-'acci.(2016, industry &amp;type）'!N27</f>
        <v>4</v>
      </c>
      <c r="O27" s="173">
        <f>'acci.(2017, industry &amp; type）'!O27-'acci.(2016, industry &amp;type）'!O27</f>
        <v>-1</v>
      </c>
      <c r="P27" s="173">
        <f>'acci.(2017, industry &amp; type）'!P27-'acci.(2016, industry &amp;type）'!P27</f>
        <v>1</v>
      </c>
      <c r="Q27" s="173">
        <f>'acci.(2017, industry &amp; type）'!Q27-'acci.(2016, industry &amp;type）'!Q27</f>
        <v>-1</v>
      </c>
      <c r="R27" s="173">
        <f>'acci.(2017, industry &amp; type）'!R27-'acci.(2016, industry &amp;type）'!R27</f>
        <v>-2</v>
      </c>
      <c r="S27" s="173">
        <f>'acci.(2017, industry &amp; type）'!S27-'acci.(2016, industry &amp;type）'!S27</f>
        <v>1</v>
      </c>
      <c r="T27" s="173">
        <f>'acci.(2017, industry &amp; type）'!T27-'acci.(2016, industry &amp;type）'!T27</f>
        <v>-9</v>
      </c>
      <c r="U27" s="173">
        <f>'acci.(2017, industry &amp; type）'!U27-'acci.(2016, industry &amp;type）'!U27</f>
        <v>269</v>
      </c>
      <c r="V27" s="173">
        <f>'acci.(2017, industry &amp; type）'!V27-'acci.(2016, industry &amp;type）'!V27</f>
        <v>-29</v>
      </c>
      <c r="W27" s="173">
        <f>'acci.(2017, industry &amp; type）'!W27-'acci.(2016, industry &amp;type）'!W27</f>
        <v>10</v>
      </c>
      <c r="X27" s="174">
        <f>'acci.(2017, industry &amp; type）'!X27-'acci.(2016, industry &amp;type）'!X27</f>
        <v>593</v>
      </c>
      <c r="Y27" s="90"/>
      <c r="Z27" s="90"/>
    </row>
    <row r="28" spans="1:26" ht="32.25" customHeight="1">
      <c r="A28" s="197"/>
      <c r="B28" s="198" t="s">
        <v>31</v>
      </c>
      <c r="C28" s="173">
        <f>'acci.(2017, industry &amp; type）'!C28-'acci.(2016, industry &amp;type）'!C28</f>
        <v>-10</v>
      </c>
      <c r="D28" s="173">
        <f>'acci.(2017, industry &amp; type）'!D28-'acci.(2016, industry &amp;type）'!D28</f>
        <v>207</v>
      </c>
      <c r="E28" s="173">
        <f>'acci.(2017, industry &amp; type）'!E28-'acci.(2016, industry &amp;type）'!E28</f>
        <v>-22</v>
      </c>
      <c r="F28" s="173">
        <f>'acci.(2017, industry &amp; type）'!F28-'acci.(2016, industry &amp;type）'!F28</f>
        <v>17</v>
      </c>
      <c r="G28" s="173">
        <f>'acci.(2017, industry &amp; type）'!G28-'acci.(2016, industry &amp;type）'!G28</f>
        <v>8</v>
      </c>
      <c r="H28" s="173">
        <f>'acci.(2017, industry &amp; type）'!H28-'acci.(2016, industry &amp;type）'!H28</f>
        <v>38</v>
      </c>
      <c r="I28" s="173">
        <f>'acci.(2017, industry &amp; type）'!I28-'acci.(2016, industry &amp;type）'!I28</f>
        <v>6</v>
      </c>
      <c r="J28" s="173">
        <f>'acci.(2017, industry &amp; type）'!J28-'acci.(2016, industry &amp;type）'!J28</f>
        <v>25</v>
      </c>
      <c r="K28" s="173">
        <f>'acci.(2017, industry &amp; type）'!K28-'acci.(2016, industry &amp;type）'!K28</f>
        <v>-2</v>
      </c>
      <c r="L28" s="173">
        <f>'acci.(2017, industry &amp; type）'!L28-'acci.(2016, industry &amp;type）'!L28</f>
        <v>0</v>
      </c>
      <c r="M28" s="173">
        <f>'acci.(2017, industry &amp; type）'!M28-'acci.(2016, industry &amp;type）'!M28</f>
        <v>24</v>
      </c>
      <c r="N28" s="173">
        <f>'acci.(2017, industry &amp; type）'!N28-'acci.(2016, industry &amp;type）'!N28</f>
        <v>0</v>
      </c>
      <c r="O28" s="173">
        <f>'acci.(2017, industry &amp; type）'!O28-'acci.(2016, industry &amp;type）'!O28</f>
        <v>0</v>
      </c>
      <c r="P28" s="173">
        <f>'acci.(2017, industry &amp; type）'!P28-'acci.(2016, industry &amp;type）'!P28</f>
        <v>1</v>
      </c>
      <c r="Q28" s="173">
        <f>'acci.(2017, industry &amp; type）'!Q28-'acci.(2016, industry &amp;type）'!Q28</f>
        <v>0</v>
      </c>
      <c r="R28" s="173">
        <f>'acci.(2017, industry &amp; type）'!R28-'acci.(2016, industry &amp;type）'!R28</f>
        <v>-2</v>
      </c>
      <c r="S28" s="173">
        <f>'acci.(2017, industry &amp; type）'!S28-'acci.(2016, industry &amp;type）'!S28</f>
        <v>-5</v>
      </c>
      <c r="T28" s="173">
        <f>'acci.(2017, industry &amp; type）'!T28-'acci.(2016, industry &amp;type）'!T28</f>
        <v>-4</v>
      </c>
      <c r="U28" s="173">
        <f>'acci.(2017, industry &amp; type）'!U28-'acci.(2016, industry &amp;type）'!U28</f>
        <v>190</v>
      </c>
      <c r="V28" s="173">
        <f>'acci.(2017, industry &amp; type）'!V28-'acci.(2016, industry &amp;type）'!V28</f>
        <v>-27</v>
      </c>
      <c r="W28" s="173">
        <f>'acci.(2017, industry &amp; type）'!W28-'acci.(2016, industry &amp;type）'!W28</f>
        <v>13</v>
      </c>
      <c r="X28" s="174">
        <f>'acci.(2017, industry &amp; type）'!X28-'acci.(2016, industry &amp;type）'!X28</f>
        <v>457</v>
      </c>
      <c r="Y28" s="90"/>
      <c r="Z28" s="90"/>
    </row>
    <row r="29" spans="1:26" ht="33" customHeight="1">
      <c r="A29" s="231" t="s">
        <v>18</v>
      </c>
      <c r="B29" s="232"/>
      <c r="C29" s="173">
        <f>'acci.(2017, industry &amp; type）'!C29-'acci.(2016, industry &amp;type）'!C29</f>
        <v>65</v>
      </c>
      <c r="D29" s="173">
        <f>'acci.(2017, industry &amp; type）'!D29-'acci.(2016, industry &amp;type）'!D29</f>
        <v>109</v>
      </c>
      <c r="E29" s="173">
        <f>'acci.(2017, industry &amp; type）'!E29-'acci.(2016, industry &amp;type）'!E29</f>
        <v>30</v>
      </c>
      <c r="F29" s="173">
        <f>'acci.(2017, industry &amp; type）'!F29-'acci.(2016, industry &amp;type）'!F29</f>
        <v>-10</v>
      </c>
      <c r="G29" s="173">
        <f>'acci.(2017, industry &amp; type）'!G29-'acci.(2016, industry &amp;type）'!G29</f>
        <v>0</v>
      </c>
      <c r="H29" s="173">
        <f>'acci.(2017, industry &amp; type）'!H29-'acci.(2016, industry &amp;type）'!H29</f>
        <v>5</v>
      </c>
      <c r="I29" s="173">
        <f>'acci.(2017, industry &amp; type）'!I29-'acci.(2016, industry &amp;type）'!I29</f>
        <v>-38</v>
      </c>
      <c r="J29" s="173">
        <f>'acci.(2017, industry &amp; type）'!J29-'acci.(2016, industry &amp;type）'!J29</f>
        <v>-78</v>
      </c>
      <c r="K29" s="173">
        <f>'acci.(2017, industry &amp; type）'!K29-'acci.(2016, industry &amp;type）'!K29</f>
        <v>1</v>
      </c>
      <c r="L29" s="173">
        <f>'acci.(2017, industry &amp; type）'!L29-'acci.(2016, industry &amp;type）'!L29</f>
        <v>3</v>
      </c>
      <c r="M29" s="173">
        <f>'acci.(2017, industry &amp; type）'!M29-'acci.(2016, industry &amp;type）'!M29</f>
        <v>-49</v>
      </c>
      <c r="N29" s="173">
        <f>'acci.(2017, industry &amp; type）'!N29-'acci.(2016, industry &amp;type）'!N29</f>
        <v>15</v>
      </c>
      <c r="O29" s="173">
        <f>'acci.(2017, industry &amp; type）'!O29-'acci.(2016, industry &amp;type）'!O29</f>
        <v>3</v>
      </c>
      <c r="P29" s="173">
        <f>'acci.(2017, industry &amp; type）'!P29-'acci.(2016, industry &amp;type）'!P29</f>
        <v>-1</v>
      </c>
      <c r="Q29" s="173">
        <f>'acci.(2017, industry &amp; type）'!Q29-'acci.(2016, industry &amp;type）'!Q29</f>
        <v>-1</v>
      </c>
      <c r="R29" s="173">
        <f>'acci.(2017, industry &amp; type）'!R29-'acci.(2016, industry &amp;type）'!R29</f>
        <v>-2</v>
      </c>
      <c r="S29" s="173">
        <f>'acci.(2017, industry &amp; type）'!S29-'acci.(2016, industry &amp;type）'!S29</f>
        <v>21</v>
      </c>
      <c r="T29" s="173">
        <f>'acci.(2017, industry &amp; type）'!T29-'acci.(2016, industry &amp;type）'!T29</f>
        <v>0</v>
      </c>
      <c r="U29" s="173">
        <f>'acci.(2017, industry &amp; type）'!U29-'acci.(2016, industry &amp;type）'!U29</f>
        <v>57</v>
      </c>
      <c r="V29" s="173">
        <f>'acci.(2017, industry &amp; type）'!V29-'acci.(2016, industry &amp;type）'!V29</f>
        <v>-4</v>
      </c>
      <c r="W29" s="173">
        <f>'acci.(2017, industry &amp; type）'!W29-'acci.(2016, industry &amp;type）'!W29</f>
        <v>6</v>
      </c>
      <c r="X29" s="174">
        <f>'acci.(2017, industry &amp; type）'!X29-'acci.(2016, industry &amp;type）'!X29</f>
        <v>132</v>
      </c>
      <c r="Y29" s="90"/>
      <c r="Z29" s="90"/>
    </row>
    <row r="30" spans="1:26" ht="32.25" customHeight="1">
      <c r="A30" s="197"/>
      <c r="B30" s="198" t="s">
        <v>32</v>
      </c>
      <c r="C30" s="173">
        <f>'acci.(2017, industry &amp; type）'!C30-'acci.(2016, industry &amp;type）'!C30</f>
        <v>41</v>
      </c>
      <c r="D30" s="173">
        <f>'acci.(2017, industry &amp; type）'!D30-'acci.(2016, industry &amp;type）'!D30</f>
        <v>16</v>
      </c>
      <c r="E30" s="173">
        <f>'acci.(2017, industry &amp; type）'!E30-'acci.(2016, industry &amp;type）'!E30</f>
        <v>5</v>
      </c>
      <c r="F30" s="173">
        <f>'acci.(2017, industry &amp; type）'!F30-'acci.(2016, industry &amp;type）'!F30</f>
        <v>-5</v>
      </c>
      <c r="G30" s="173">
        <f>'acci.(2017, industry &amp; type）'!G30-'acci.(2016, industry &amp;type）'!G30</f>
        <v>-5</v>
      </c>
      <c r="H30" s="173">
        <f>'acci.(2017, industry &amp; type）'!H30-'acci.(2016, industry &amp;type）'!H30</f>
        <v>6</v>
      </c>
      <c r="I30" s="173">
        <f>'acci.(2017, industry &amp; type）'!I30-'acci.(2016, industry &amp;type）'!I30</f>
        <v>-14</v>
      </c>
      <c r="J30" s="173">
        <f>'acci.(2017, industry &amp; type）'!J30-'acci.(2016, industry &amp;type）'!J30</f>
        <v>-90</v>
      </c>
      <c r="K30" s="173">
        <f>'acci.(2017, industry &amp; type）'!K30-'acci.(2016, industry &amp;type）'!K30</f>
        <v>5</v>
      </c>
      <c r="L30" s="173">
        <f>'acci.(2017, industry &amp; type）'!L30-'acci.(2016, industry &amp;type）'!L30</f>
        <v>-1</v>
      </c>
      <c r="M30" s="173">
        <f>'acci.(2017, industry &amp; type）'!M30-'acci.(2016, industry &amp;type）'!M30</f>
        <v>-47</v>
      </c>
      <c r="N30" s="173">
        <f>'acci.(2017, industry &amp; type）'!N30-'acci.(2016, industry &amp;type）'!N30</f>
        <v>14</v>
      </c>
      <c r="O30" s="173">
        <f>'acci.(2017, industry &amp; type）'!O30-'acci.(2016, industry &amp;type）'!O30</f>
        <v>-1</v>
      </c>
      <c r="P30" s="173">
        <f>'acci.(2017, industry &amp; type）'!P30-'acci.(2016, industry &amp;type）'!P30</f>
        <v>-1</v>
      </c>
      <c r="Q30" s="173">
        <f>'acci.(2017, industry &amp; type）'!Q30-'acci.(2016, industry &amp;type）'!Q30</f>
        <v>-1</v>
      </c>
      <c r="R30" s="173">
        <f>'acci.(2017, industry &amp; type）'!R30-'acci.(2016, industry &amp;type）'!R30</f>
        <v>0</v>
      </c>
      <c r="S30" s="173">
        <f>'acci.(2017, industry &amp; type）'!S30-'acci.(2016, industry &amp;type）'!S30</f>
        <v>1</v>
      </c>
      <c r="T30" s="173">
        <f>'acci.(2017, industry &amp; type）'!T30-'acci.(2016, industry &amp;type）'!T30</f>
        <v>-1</v>
      </c>
      <c r="U30" s="173">
        <f>'acci.(2017, industry &amp; type）'!U30-'acci.(2016, industry &amp;type）'!U30</f>
        <v>-7</v>
      </c>
      <c r="V30" s="173">
        <f>'acci.(2017, industry &amp; type）'!V30-'acci.(2016, industry &amp;type）'!V30</f>
        <v>14</v>
      </c>
      <c r="W30" s="173">
        <f>'acci.(2017, industry &amp; type）'!W30-'acci.(2016, industry &amp;type）'!W30</f>
        <v>1</v>
      </c>
      <c r="X30" s="174">
        <f>'acci.(2017, industry &amp; type）'!X30-'acci.(2016, industry &amp;type）'!X30</f>
        <v>-70</v>
      </c>
      <c r="Y30" s="90"/>
      <c r="Z30" s="90"/>
    </row>
    <row r="31" spans="1:26" ht="32.25" customHeight="1">
      <c r="A31" s="231" t="s">
        <v>19</v>
      </c>
      <c r="B31" s="232"/>
      <c r="C31" s="173">
        <f>'acci.(2017, industry &amp; type）'!C31-'acci.(2016, industry &amp;type）'!C31</f>
        <v>6</v>
      </c>
      <c r="D31" s="173">
        <f>'acci.(2017, industry &amp; type）'!D31-'acci.(2016, industry &amp;type）'!D31</f>
        <v>-82</v>
      </c>
      <c r="E31" s="173">
        <f>'acci.(2017, industry &amp; type）'!E31-'acci.(2016, industry &amp;type）'!E31</f>
        <v>16</v>
      </c>
      <c r="F31" s="173">
        <f>'acci.(2017, industry &amp; type）'!F31-'acci.(2016, industry &amp;type）'!F31</f>
        <v>-25</v>
      </c>
      <c r="G31" s="173">
        <f>'acci.(2017, industry &amp; type）'!G31-'acci.(2016, industry &amp;type）'!G31</f>
        <v>1</v>
      </c>
      <c r="H31" s="173">
        <f>'acci.(2017, industry &amp; type）'!H31-'acci.(2016, industry &amp;type）'!H31</f>
        <v>-22</v>
      </c>
      <c r="I31" s="173">
        <f>'acci.(2017, industry &amp; type）'!I31-'acci.(2016, industry &amp;type）'!I31</f>
        <v>23</v>
      </c>
      <c r="J31" s="173">
        <f>'acci.(2017, industry &amp; type）'!J31-'acci.(2016, industry &amp;type）'!J31</f>
        <v>-18</v>
      </c>
      <c r="K31" s="173">
        <f>'acci.(2017, industry &amp; type）'!K31-'acci.(2016, industry &amp;type）'!K31</f>
        <v>14</v>
      </c>
      <c r="L31" s="173">
        <f>'acci.(2017, industry &amp; type）'!L31-'acci.(2016, industry &amp;type）'!L31</f>
        <v>1</v>
      </c>
      <c r="M31" s="173">
        <f>'acci.(2017, industry &amp; type）'!M31-'acci.(2016, industry &amp;type）'!M31</f>
        <v>3</v>
      </c>
      <c r="N31" s="173">
        <f>'acci.(2017, industry &amp; type）'!N31-'acci.(2016, industry &amp;type）'!N31</f>
        <v>-11</v>
      </c>
      <c r="O31" s="173">
        <f>'acci.(2017, industry &amp; type）'!O31-'acci.(2016, industry &amp;type）'!O31</f>
        <v>0</v>
      </c>
      <c r="P31" s="173">
        <f>'acci.(2017, industry &amp; type）'!P31-'acci.(2016, industry &amp;type）'!P31</f>
        <v>-3</v>
      </c>
      <c r="Q31" s="173">
        <f>'acci.(2017, industry &amp; type）'!Q31-'acci.(2016, industry &amp;type）'!Q31</f>
        <v>-2</v>
      </c>
      <c r="R31" s="173">
        <f>'acci.(2017, industry &amp; type）'!R31-'acci.(2016, industry &amp;type）'!R31</f>
        <v>-2</v>
      </c>
      <c r="S31" s="173">
        <f>'acci.(2017, industry &amp; type）'!S31-'acci.(2016, industry &amp;type）'!S31</f>
        <v>36</v>
      </c>
      <c r="T31" s="173">
        <f>'acci.(2017, industry &amp; type）'!T31-'acci.(2016, industry &amp;type）'!T31</f>
        <v>2</v>
      </c>
      <c r="U31" s="173">
        <f>'acci.(2017, industry &amp; type）'!U31-'acci.(2016, industry &amp;type）'!U31</f>
        <v>-14</v>
      </c>
      <c r="V31" s="173">
        <f>'acci.(2017, industry &amp; type）'!V31-'acci.(2016, industry &amp;type）'!V31</f>
        <v>13</v>
      </c>
      <c r="W31" s="173">
        <f>'acci.(2017, industry &amp; type）'!W31-'acci.(2016, industry &amp;type）'!W31</f>
        <v>-1</v>
      </c>
      <c r="X31" s="174">
        <f>'acci.(2017, industry &amp; type）'!X31-'acci.(2016, industry &amp;type）'!X31</f>
        <v>-65</v>
      </c>
      <c r="Y31" s="90"/>
      <c r="Z31" s="90"/>
    </row>
    <row r="32" spans="1:26" ht="32.25" customHeight="1">
      <c r="A32" s="231" t="s">
        <v>20</v>
      </c>
      <c r="B32" s="232"/>
      <c r="C32" s="173">
        <f>'acci.(2017, industry &amp; type）'!C32-'acci.(2016, industry &amp;type）'!C32</f>
        <v>27</v>
      </c>
      <c r="D32" s="173">
        <f>'acci.(2017, industry &amp; type）'!D32-'acci.(2016, industry &amp;type）'!D32</f>
        <v>60</v>
      </c>
      <c r="E32" s="173">
        <f>'acci.(2017, industry &amp; type）'!E32-'acci.(2016, industry &amp;type）'!E32</f>
        <v>10</v>
      </c>
      <c r="F32" s="173">
        <f>'acci.(2017, industry &amp; type）'!F32-'acci.(2016, industry &amp;type）'!F32</f>
        <v>6</v>
      </c>
      <c r="G32" s="173">
        <f>'acci.(2017, industry &amp; type）'!G32-'acci.(2016, industry &amp;type）'!G32</f>
        <v>2</v>
      </c>
      <c r="H32" s="173">
        <f>'acci.(2017, industry &amp; type）'!H32-'acci.(2016, industry &amp;type）'!H32</f>
        <v>-8</v>
      </c>
      <c r="I32" s="173">
        <f>'acci.(2017, industry &amp; type）'!I32-'acci.(2016, industry &amp;type）'!I32</f>
        <v>-12</v>
      </c>
      <c r="J32" s="173">
        <f>'acci.(2017, industry &amp; type）'!J32-'acci.(2016, industry &amp;type）'!J32</f>
        <v>5</v>
      </c>
      <c r="K32" s="173">
        <f>'acci.(2017, industry &amp; type）'!K32-'acci.(2016, industry &amp;type）'!K32</f>
        <v>1</v>
      </c>
      <c r="L32" s="173">
        <f>'acci.(2017, industry &amp; type）'!L32-'acci.(2016, industry &amp;type）'!L32</f>
        <v>0</v>
      </c>
      <c r="M32" s="173">
        <f>'acci.(2017, industry &amp; type）'!M32-'acci.(2016, industry &amp;type）'!M32</f>
        <v>8</v>
      </c>
      <c r="N32" s="173">
        <f>'acci.(2017, industry &amp; type）'!N32-'acci.(2016, industry &amp;type）'!N32</f>
        <v>-1</v>
      </c>
      <c r="O32" s="173">
        <f>'acci.(2017, industry &amp; type）'!O32-'acci.(2016, industry &amp;type）'!O32</f>
        <v>0</v>
      </c>
      <c r="P32" s="173">
        <f>'acci.(2017, industry &amp; type）'!P32-'acci.(2016, industry &amp;type）'!P32</f>
        <v>0</v>
      </c>
      <c r="Q32" s="173">
        <f>'acci.(2017, industry &amp; type）'!Q32-'acci.(2016, industry &amp;type）'!Q32</f>
        <v>0</v>
      </c>
      <c r="R32" s="173">
        <f>'acci.(2017, industry &amp; type）'!R32-'acci.(2016, industry &amp;type）'!R32</f>
        <v>1</v>
      </c>
      <c r="S32" s="173">
        <f>'acci.(2017, industry &amp; type）'!S32-'acci.(2016, industry &amp;type）'!S32</f>
        <v>24</v>
      </c>
      <c r="T32" s="173">
        <f>'acci.(2017, industry &amp; type）'!T32-'acci.(2016, industry &amp;type）'!T32</f>
        <v>0</v>
      </c>
      <c r="U32" s="173">
        <f>'acci.(2017, industry &amp; type）'!U32-'acci.(2016, industry &amp;type）'!U32</f>
        <v>-2</v>
      </c>
      <c r="V32" s="173">
        <f>'acci.(2017, industry &amp; type）'!V32-'acci.(2016, industry &amp;type）'!V32</f>
        <v>9</v>
      </c>
      <c r="W32" s="173">
        <f>'acci.(2017, industry &amp; type）'!W32-'acci.(2016, industry &amp;type）'!W32</f>
        <v>1</v>
      </c>
      <c r="X32" s="174">
        <f>'acci.(2017, industry &amp; type）'!X32-'acci.(2016, industry &amp;type）'!X32</f>
        <v>131</v>
      </c>
      <c r="Y32" s="90"/>
      <c r="Z32" s="90"/>
    </row>
    <row r="33" spans="1:26" ht="32.25" customHeight="1" thickBot="1">
      <c r="A33" s="199" t="s">
        <v>21</v>
      </c>
      <c r="B33" s="200"/>
      <c r="C33" s="175">
        <f>'acci.(2017, industry &amp; type）'!C33-'acci.(2016, industry &amp;type）'!C33</f>
        <v>29</v>
      </c>
      <c r="D33" s="175">
        <f>'acci.(2017, industry &amp; type）'!D33-'acci.(2016, industry &amp;type）'!D33</f>
        <v>79</v>
      </c>
      <c r="E33" s="175">
        <f>'acci.(2017, industry &amp; type）'!E33-'acci.(2016, industry &amp;type）'!E33</f>
        <v>40</v>
      </c>
      <c r="F33" s="175">
        <f>'acci.(2017, industry &amp; type）'!F33-'acci.(2016, industry &amp;type）'!F33</f>
        <v>-6</v>
      </c>
      <c r="G33" s="175">
        <f>'acci.(2017, industry &amp; type）'!G33-'acci.(2016, industry &amp;type）'!G33</f>
        <v>3</v>
      </c>
      <c r="H33" s="175">
        <f>'acci.(2017, industry &amp; type）'!H33-'acci.(2016, industry &amp;type）'!H33</f>
        <v>18</v>
      </c>
      <c r="I33" s="175">
        <f>'acci.(2017, industry &amp; type）'!I33-'acci.(2016, industry &amp;type）'!I33</f>
        <v>32</v>
      </c>
      <c r="J33" s="175">
        <f>'acci.(2017, industry &amp; type）'!J33-'acci.(2016, industry &amp;type）'!J33</f>
        <v>-2</v>
      </c>
      <c r="K33" s="175">
        <f>'acci.(2017, industry &amp; type）'!K33-'acci.(2016, industry &amp;type）'!K33</f>
        <v>-3</v>
      </c>
      <c r="L33" s="175">
        <f>'acci.(2017, industry &amp; type）'!L33-'acci.(2016, industry &amp;type）'!L33</f>
        <v>-1</v>
      </c>
      <c r="M33" s="175">
        <f>'acci.(2017, industry &amp; type）'!M33-'acci.(2016, industry &amp;type）'!M33</f>
        <v>2</v>
      </c>
      <c r="N33" s="175">
        <f>'acci.(2017, industry &amp; type）'!N33-'acci.(2016, industry &amp;type）'!N33</f>
        <v>16</v>
      </c>
      <c r="O33" s="175">
        <f>'acci.(2017, industry &amp; type）'!O33-'acci.(2016, industry &amp;type）'!O33</f>
        <v>3</v>
      </c>
      <c r="P33" s="175">
        <f>'acci.(2017, industry &amp; type）'!P33-'acci.(2016, industry &amp;type）'!P33</f>
        <v>-2</v>
      </c>
      <c r="Q33" s="175">
        <f>'acci.(2017, industry &amp; type）'!Q33-'acci.(2016, industry &amp;type）'!Q33</f>
        <v>0</v>
      </c>
      <c r="R33" s="175">
        <f>'acci.(2017, industry &amp; type）'!R33-'acci.(2016, industry &amp;type）'!R33</f>
        <v>0</v>
      </c>
      <c r="S33" s="175">
        <f>'acci.(2017, industry &amp; type）'!S33-'acci.(2016, industry &amp;type）'!S33</f>
        <v>-32</v>
      </c>
      <c r="T33" s="175">
        <f>'acci.(2017, industry &amp; type）'!T33-'acci.(2016, industry &amp;type）'!T33</f>
        <v>-1</v>
      </c>
      <c r="U33" s="175">
        <f>'acci.(2017, industry &amp; type）'!U33-'acci.(2016, industry &amp;type）'!U33</f>
        <v>124</v>
      </c>
      <c r="V33" s="175">
        <f>'acci.(2017, industry &amp; type）'!V33-'acci.(2016, industry &amp;type）'!V33</f>
        <v>0</v>
      </c>
      <c r="W33" s="175">
        <f>'acci.(2017, industry &amp; type）'!W33-'acci.(2016, industry &amp;type）'!W33</f>
        <v>5</v>
      </c>
      <c r="X33" s="176">
        <f>'acci.(2017, industry &amp; type）'!X33-'acci.(2016, industry &amp;type）'!X33</f>
        <v>304</v>
      </c>
      <c r="Y33" s="90"/>
      <c r="Z33" s="90"/>
    </row>
    <row r="35" ht="17.25">
      <c r="B35" s="69" t="str">
        <f>B15</f>
        <v>（note）　Data sources are from Workers' Accidents Reports</v>
      </c>
    </row>
    <row r="36" ht="17.25">
      <c r="B36" s="70"/>
    </row>
  </sheetData>
  <sheetProtection/>
  <mergeCells count="9">
    <mergeCell ref="A29:B29"/>
    <mergeCell ref="A31:B31"/>
    <mergeCell ref="A32:B32"/>
    <mergeCell ref="A26:B26"/>
    <mergeCell ref="A27:B27"/>
    <mergeCell ref="B1:X1"/>
    <mergeCell ref="B20:X20"/>
    <mergeCell ref="A25:B25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PageLayoutView="0" workbookViewId="0" topLeftCell="A2">
      <pane ySplit="1" topLeftCell="A3" activePane="bottomLeft" state="frozen"/>
      <selection pane="topLeft" activeCell="B23" sqref="A23:B35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36" t="s">
        <v>172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9.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ht="21.75" customHeight="1">
      <c r="D4" s="2"/>
    </row>
    <row r="5" spans="10:12" ht="19.5" customHeight="1" thickBot="1">
      <c r="J5" s="40"/>
      <c r="K5" s="41"/>
      <c r="L5" s="101"/>
    </row>
    <row r="6" spans="1:12" ht="31.5" customHeight="1">
      <c r="A6" s="3"/>
      <c r="B6" s="4"/>
      <c r="C6" s="5" t="str">
        <f>'acci.（industries）'!D4</f>
        <v>   CY2017(Jan～Dec)</v>
      </c>
      <c r="D6" s="6"/>
      <c r="E6" s="5" t="str">
        <f>'acci.（industries）'!F4</f>
        <v>  CY2016(Jan～Dec)</v>
      </c>
      <c r="F6" s="6"/>
      <c r="G6" s="201" t="s">
        <v>183</v>
      </c>
      <c r="H6" s="6"/>
      <c r="I6" s="203" t="s">
        <v>180</v>
      </c>
      <c r="J6" s="7"/>
      <c r="K6" s="203" t="s">
        <v>182</v>
      </c>
      <c r="L6" s="6"/>
    </row>
    <row r="7" spans="1:12" ht="31.5" customHeight="1" thickBot="1">
      <c r="A7" s="8"/>
      <c r="B7" s="202" t="s">
        <v>2</v>
      </c>
      <c r="C7" s="178" t="s">
        <v>33</v>
      </c>
      <c r="D7" s="68" t="s">
        <v>4</v>
      </c>
      <c r="E7" s="178" t="s">
        <v>33</v>
      </c>
      <c r="F7" s="68" t="s">
        <v>4</v>
      </c>
      <c r="G7" s="178" t="s">
        <v>33</v>
      </c>
      <c r="H7" s="68" t="s">
        <v>4</v>
      </c>
      <c r="I7" s="178" t="s">
        <v>34</v>
      </c>
      <c r="J7" s="68" t="str">
        <f>H7</f>
        <v>ratio (%)</v>
      </c>
      <c r="K7" s="178" t="str">
        <f>I7</f>
        <v>Increase or decrease</v>
      </c>
      <c r="L7" s="68" t="str">
        <f>J7</f>
        <v>ratio (%)</v>
      </c>
    </row>
    <row r="8" spans="1:12" ht="31.5" customHeight="1">
      <c r="A8" s="194" t="s">
        <v>28</v>
      </c>
      <c r="B8" s="179"/>
      <c r="C8" s="9">
        <v>978</v>
      </c>
      <c r="D8" s="10">
        <v>100</v>
      </c>
      <c r="E8" s="9">
        <v>928</v>
      </c>
      <c r="F8" s="10">
        <v>100</v>
      </c>
      <c r="G8" s="149">
        <v>972</v>
      </c>
      <c r="H8" s="151">
        <v>100</v>
      </c>
      <c r="I8" s="168">
        <v>50</v>
      </c>
      <c r="J8" s="219">
        <v>0.053879310344827624</v>
      </c>
      <c r="K8" s="168">
        <v>6</v>
      </c>
      <c r="L8" s="219">
        <v>0.006172839506172867</v>
      </c>
    </row>
    <row r="9" spans="1:12" ht="31.5" customHeight="1">
      <c r="A9" s="11"/>
      <c r="B9" s="183" t="s">
        <v>5</v>
      </c>
      <c r="C9" s="38">
        <v>160</v>
      </c>
      <c r="D9" s="10">
        <v>16.359918200409</v>
      </c>
      <c r="E9" s="38">
        <v>177</v>
      </c>
      <c r="F9" s="10">
        <v>19.073275862068964</v>
      </c>
      <c r="G9" s="147">
        <v>160</v>
      </c>
      <c r="H9" s="152">
        <v>16.46090534979424</v>
      </c>
      <c r="I9" s="102">
        <v>-17</v>
      </c>
      <c r="J9" s="220">
        <v>-0.096045197740113</v>
      </c>
      <c r="K9" s="102">
        <v>0</v>
      </c>
      <c r="L9" s="220">
        <v>0</v>
      </c>
    </row>
    <row r="10" spans="1:12" ht="31.5" customHeight="1">
      <c r="A10" s="11"/>
      <c r="B10" s="183" t="s">
        <v>6</v>
      </c>
      <c r="C10" s="38">
        <v>13</v>
      </c>
      <c r="D10" s="10">
        <v>1.329243353783231</v>
      </c>
      <c r="E10" s="38">
        <v>7</v>
      </c>
      <c r="F10" s="10">
        <v>0.7543103448275862</v>
      </c>
      <c r="G10" s="147">
        <v>10</v>
      </c>
      <c r="H10" s="152">
        <v>1.02880658436214</v>
      </c>
      <c r="I10" s="102">
        <v>6</v>
      </c>
      <c r="J10" s="220">
        <v>0.8571428571428572</v>
      </c>
      <c r="K10" s="102">
        <v>3</v>
      </c>
      <c r="L10" s="220">
        <v>0.30000000000000004</v>
      </c>
    </row>
    <row r="11" spans="1:12" ht="31.5" customHeight="1">
      <c r="A11" s="11"/>
      <c r="B11" s="183" t="s">
        <v>7</v>
      </c>
      <c r="C11" s="38">
        <v>323</v>
      </c>
      <c r="D11" s="10">
        <v>33.02658486707566</v>
      </c>
      <c r="E11" s="38">
        <v>294</v>
      </c>
      <c r="F11" s="10">
        <v>31.68103448275862</v>
      </c>
      <c r="G11" s="147">
        <v>327</v>
      </c>
      <c r="H11" s="152">
        <v>33.641975308641975</v>
      </c>
      <c r="I11" s="102">
        <v>29</v>
      </c>
      <c r="J11" s="220">
        <v>0.09863945578231292</v>
      </c>
      <c r="K11" s="102">
        <v>-4</v>
      </c>
      <c r="L11" s="220">
        <v>-0.012232415902140636</v>
      </c>
    </row>
    <row r="12" spans="1:12" ht="31.5" customHeight="1">
      <c r="A12" s="11"/>
      <c r="B12" s="183" t="s">
        <v>8</v>
      </c>
      <c r="C12" s="38">
        <v>18</v>
      </c>
      <c r="D12" s="10">
        <v>1.8404907975460123</v>
      </c>
      <c r="E12" s="38">
        <v>16</v>
      </c>
      <c r="F12" s="10">
        <v>1.7241379310344827</v>
      </c>
      <c r="G12" s="147">
        <v>22</v>
      </c>
      <c r="H12" s="152">
        <v>2.263374485596708</v>
      </c>
      <c r="I12" s="102">
        <v>2</v>
      </c>
      <c r="J12" s="220">
        <v>0.125</v>
      </c>
      <c r="K12" s="102">
        <v>-4</v>
      </c>
      <c r="L12" s="220">
        <v>-0.18181818181818177</v>
      </c>
    </row>
    <row r="13" spans="1:12" ht="31.5" customHeight="1">
      <c r="A13" s="11"/>
      <c r="B13" s="183" t="s">
        <v>9</v>
      </c>
      <c r="C13" s="38">
        <v>137</v>
      </c>
      <c r="D13" s="10">
        <v>14.008179959100204</v>
      </c>
      <c r="E13" s="38">
        <v>99</v>
      </c>
      <c r="F13" s="10">
        <v>10.668103448275861</v>
      </c>
      <c r="G13" s="147">
        <v>125</v>
      </c>
      <c r="H13" s="152">
        <v>12.860082304526749</v>
      </c>
      <c r="I13" s="102">
        <v>38</v>
      </c>
      <c r="J13" s="220">
        <v>0.38383838383838387</v>
      </c>
      <c r="K13" s="102">
        <v>12</v>
      </c>
      <c r="L13" s="220">
        <v>0.09600000000000009</v>
      </c>
    </row>
    <row r="14" spans="1:12" ht="31.5" customHeight="1">
      <c r="A14" s="11"/>
      <c r="B14" s="183" t="s">
        <v>10</v>
      </c>
      <c r="C14" s="38">
        <v>8</v>
      </c>
      <c r="D14" s="10">
        <v>0.8179959100204499</v>
      </c>
      <c r="E14" s="38">
        <v>10</v>
      </c>
      <c r="F14" s="10">
        <v>1.0775862068965518</v>
      </c>
      <c r="G14" s="147">
        <v>8</v>
      </c>
      <c r="H14" s="152">
        <v>0.823045267489712</v>
      </c>
      <c r="I14" s="102">
        <v>-2</v>
      </c>
      <c r="J14" s="220">
        <v>-0.19999999999999996</v>
      </c>
      <c r="K14" s="102">
        <v>0</v>
      </c>
      <c r="L14" s="220">
        <v>0</v>
      </c>
    </row>
    <row r="15" spans="1:12" ht="31.5" customHeight="1">
      <c r="A15" s="11"/>
      <c r="B15" s="183" t="s">
        <v>11</v>
      </c>
      <c r="C15" s="38">
        <v>40</v>
      </c>
      <c r="D15" s="10">
        <v>4.08997955010225</v>
      </c>
      <c r="E15" s="38">
        <v>41</v>
      </c>
      <c r="F15" s="10">
        <v>4.418103448275862</v>
      </c>
      <c r="G15" s="147">
        <v>38</v>
      </c>
      <c r="H15" s="152">
        <v>3.909465020576132</v>
      </c>
      <c r="I15" s="102">
        <v>-1</v>
      </c>
      <c r="J15" s="220">
        <v>-0.024390243902439046</v>
      </c>
      <c r="K15" s="102">
        <v>2</v>
      </c>
      <c r="L15" s="220">
        <v>0.05263157894736836</v>
      </c>
    </row>
    <row r="16" spans="1:12" ht="31.5" customHeight="1">
      <c r="A16" s="11"/>
      <c r="B16" s="183" t="s">
        <v>12</v>
      </c>
      <c r="C16" s="38">
        <v>35</v>
      </c>
      <c r="D16" s="10">
        <v>3.5787321063394684</v>
      </c>
      <c r="E16" s="38">
        <v>36</v>
      </c>
      <c r="F16" s="10">
        <v>3.8793103448275863</v>
      </c>
      <c r="G16" s="148">
        <v>34</v>
      </c>
      <c r="H16" s="153">
        <v>3.4979423868312756</v>
      </c>
      <c r="I16" s="102">
        <v>-1</v>
      </c>
      <c r="J16" s="220">
        <v>-0.02777777777777779</v>
      </c>
      <c r="K16" s="102">
        <v>1</v>
      </c>
      <c r="L16" s="220">
        <v>0.02941176470588225</v>
      </c>
    </row>
    <row r="17" spans="1:12" ht="31.5" customHeight="1" thickBot="1">
      <c r="A17" s="12"/>
      <c r="B17" s="184" t="s">
        <v>13</v>
      </c>
      <c r="C17" s="39">
        <v>244</v>
      </c>
      <c r="D17" s="13">
        <v>24.948875255623722</v>
      </c>
      <c r="E17" s="39">
        <v>248</v>
      </c>
      <c r="F17" s="13">
        <v>26.724137931034484</v>
      </c>
      <c r="G17" s="150">
        <v>248</v>
      </c>
      <c r="H17" s="154">
        <v>25.51440329218107</v>
      </c>
      <c r="I17" s="106">
        <v>-4</v>
      </c>
      <c r="J17" s="221">
        <v>-0.016129032258064502</v>
      </c>
      <c r="K17" s="106">
        <v>-4</v>
      </c>
      <c r="L17" s="221">
        <v>-0.016129032258064502</v>
      </c>
    </row>
    <row r="18" spans="3:8" ht="15" customHeight="1">
      <c r="C18" s="14"/>
      <c r="D18" s="14"/>
      <c r="E18" s="14"/>
      <c r="F18" s="14"/>
      <c r="G18" s="14"/>
      <c r="H18" s="14"/>
    </row>
    <row r="19" ht="15" customHeight="1"/>
    <row r="20" ht="19.5" customHeight="1">
      <c r="B20" s="133" t="s">
        <v>36</v>
      </c>
    </row>
    <row r="21" ht="19.5" customHeight="1">
      <c r="B21" s="134" t="s">
        <v>26</v>
      </c>
    </row>
    <row r="22" ht="19.5" customHeight="1">
      <c r="B22" s="134" t="s">
        <v>186</v>
      </c>
    </row>
    <row r="23" ht="19.5" customHeight="1">
      <c r="B23" s="15"/>
    </row>
    <row r="24" ht="19.5" customHeight="1">
      <c r="B24" s="15"/>
    </row>
    <row r="25" ht="18.75">
      <c r="B25" s="15"/>
    </row>
    <row r="26" ht="17.25">
      <c r="B26" s="16"/>
    </row>
    <row r="27" ht="17.25">
      <c r="B27" s="16"/>
    </row>
    <row r="28" ht="17.25">
      <c r="B28" s="16"/>
    </row>
    <row r="29" ht="17.25">
      <c r="B29" s="16"/>
    </row>
    <row r="31" ht="19.5" customHeight="1"/>
    <row r="32" spans="1:12" ht="19.5" customHeight="1">
      <c r="A32" s="236" t="str">
        <f>A2</f>
        <v>Fatal accidents in CY2017 (Fixed data) 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</row>
    <row r="33" spans="1:12" ht="19.5" customHeight="1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</row>
    <row r="34" ht="19.5" customHeight="1">
      <c r="D34" s="2"/>
    </row>
    <row r="35" spans="10:12" ht="19.5" customHeight="1" thickBot="1">
      <c r="J35" s="40"/>
      <c r="K35" s="41"/>
      <c r="L35" s="101"/>
    </row>
    <row r="36" spans="1:12" ht="31.5" customHeight="1">
      <c r="A36" s="3"/>
      <c r="B36" s="4"/>
      <c r="C36" s="5" t="str">
        <f>C6</f>
        <v>   CY2017(Jan～Dec)</v>
      </c>
      <c r="D36" s="6"/>
      <c r="E36" s="5" t="str">
        <f>E6</f>
        <v>  CY2016(Jan～Dec)</v>
      </c>
      <c r="F36" s="6"/>
      <c r="G36" s="5" t="str">
        <f>G6</f>
        <v>  CY2015(Jan～Dec)</v>
      </c>
      <c r="H36" s="6"/>
      <c r="I36" s="5" t="str">
        <f>I6</f>
        <v>compared to CY2016</v>
      </c>
      <c r="J36" s="7"/>
      <c r="K36" s="5" t="str">
        <f>K6</f>
        <v>compared to CY2015</v>
      </c>
      <c r="L36" s="6"/>
    </row>
    <row r="37" spans="1:12" ht="31.5" customHeight="1" thickBot="1">
      <c r="A37" s="8"/>
      <c r="B37" s="202" t="s">
        <v>2</v>
      </c>
      <c r="C37" s="178" t="s">
        <v>33</v>
      </c>
      <c r="D37" s="68" t="s">
        <v>4</v>
      </c>
      <c r="E37" s="178" t="s">
        <v>33</v>
      </c>
      <c r="F37" s="68" t="s">
        <v>4</v>
      </c>
      <c r="G37" s="178" t="s">
        <v>33</v>
      </c>
      <c r="H37" s="68" t="s">
        <v>4</v>
      </c>
      <c r="I37" s="178" t="s">
        <v>34</v>
      </c>
      <c r="J37" s="68" t="str">
        <f>H37</f>
        <v>ratio (%)</v>
      </c>
      <c r="K37" s="178" t="str">
        <f>I37</f>
        <v>Increase or decrease</v>
      </c>
      <c r="L37" s="68" t="str">
        <f>J37</f>
        <v>ratio (%)</v>
      </c>
    </row>
    <row r="38" spans="1:12" ht="31.5" customHeight="1">
      <c r="A38" s="193" t="s">
        <v>22</v>
      </c>
      <c r="B38" s="189"/>
      <c r="C38" s="102">
        <v>244</v>
      </c>
      <c r="D38" s="165">
        <v>100</v>
      </c>
      <c r="E38" s="102">
        <v>248</v>
      </c>
      <c r="F38" s="103">
        <v>100</v>
      </c>
      <c r="G38" s="102">
        <v>248</v>
      </c>
      <c r="H38" s="103">
        <v>100</v>
      </c>
      <c r="I38" s="168">
        <v>-4</v>
      </c>
      <c r="J38" s="219">
        <v>-0.016129032258064502</v>
      </c>
      <c r="K38" s="169">
        <v>-4</v>
      </c>
      <c r="L38" s="219">
        <v>-0.016129032258064502</v>
      </c>
    </row>
    <row r="39" spans="1:12" ht="31.5" customHeight="1">
      <c r="A39" s="185"/>
      <c r="B39" s="183" t="s">
        <v>14</v>
      </c>
      <c r="C39" s="104">
        <v>92</v>
      </c>
      <c r="D39" s="165">
        <v>37.704918032786885</v>
      </c>
      <c r="E39" s="104">
        <v>92</v>
      </c>
      <c r="F39" s="105">
        <v>37.096774193548384</v>
      </c>
      <c r="G39" s="104">
        <v>92</v>
      </c>
      <c r="H39" s="105">
        <v>37.096774193548384</v>
      </c>
      <c r="I39" s="102">
        <v>0</v>
      </c>
      <c r="J39" s="220">
        <v>0</v>
      </c>
      <c r="K39" s="170">
        <v>0</v>
      </c>
      <c r="L39" s="220">
        <v>0</v>
      </c>
    </row>
    <row r="40" spans="1:12" ht="31.5" customHeight="1">
      <c r="A40" s="186"/>
      <c r="B40" s="187" t="s">
        <v>23</v>
      </c>
      <c r="C40" s="102">
        <v>62</v>
      </c>
      <c r="D40" s="166" t="s">
        <v>0</v>
      </c>
      <c r="E40" s="102">
        <v>59</v>
      </c>
      <c r="F40" s="103" t="s">
        <v>0</v>
      </c>
      <c r="G40" s="102">
        <v>58</v>
      </c>
      <c r="H40" s="103" t="s">
        <v>0</v>
      </c>
      <c r="I40" s="102">
        <v>3</v>
      </c>
      <c r="J40" s="220">
        <v>0.05084745762711873</v>
      </c>
      <c r="K40" s="170">
        <v>4</v>
      </c>
      <c r="L40" s="220">
        <v>0.06896551724137923</v>
      </c>
    </row>
    <row r="41" spans="1:12" ht="31.5" customHeight="1">
      <c r="A41" s="185"/>
      <c r="B41" s="192" t="s">
        <v>15</v>
      </c>
      <c r="C41" s="102">
        <v>4</v>
      </c>
      <c r="D41" s="165">
        <v>1.639344262295082</v>
      </c>
      <c r="E41" s="102">
        <v>8</v>
      </c>
      <c r="F41" s="103">
        <v>3.225806451612903</v>
      </c>
      <c r="G41" s="102">
        <v>5</v>
      </c>
      <c r="H41" s="103">
        <v>2.0161290322580645</v>
      </c>
      <c r="I41" s="102">
        <v>-4</v>
      </c>
      <c r="J41" s="220">
        <v>-0.5</v>
      </c>
      <c r="K41" s="170">
        <v>-1</v>
      </c>
      <c r="L41" s="220">
        <v>-0.19999999999999996</v>
      </c>
    </row>
    <row r="42" spans="1:12" ht="31.5" customHeight="1">
      <c r="A42" s="185"/>
      <c r="B42" s="183" t="s">
        <v>16</v>
      </c>
      <c r="C42" s="102">
        <v>3</v>
      </c>
      <c r="D42" s="165">
        <v>1.2295081967213115</v>
      </c>
      <c r="E42" s="102">
        <v>3</v>
      </c>
      <c r="F42" s="103">
        <v>1.2096774193548387</v>
      </c>
      <c r="G42" s="102">
        <v>5</v>
      </c>
      <c r="H42" s="103">
        <v>2.0161290322580645</v>
      </c>
      <c r="I42" s="102">
        <v>0</v>
      </c>
      <c r="J42" s="220">
        <v>0</v>
      </c>
      <c r="K42" s="170">
        <v>-2</v>
      </c>
      <c r="L42" s="220">
        <v>-0.4</v>
      </c>
    </row>
    <row r="43" spans="1:12" ht="31.5" customHeight="1">
      <c r="A43" s="185"/>
      <c r="B43" s="183" t="s">
        <v>17</v>
      </c>
      <c r="C43" s="102">
        <v>6</v>
      </c>
      <c r="D43" s="165">
        <v>2.459016393442623</v>
      </c>
      <c r="E43" s="102">
        <v>13</v>
      </c>
      <c r="F43" s="103">
        <v>5.241935483870968</v>
      </c>
      <c r="G43" s="102">
        <v>8</v>
      </c>
      <c r="H43" s="103">
        <v>3.225806451612903</v>
      </c>
      <c r="I43" s="102">
        <v>-7</v>
      </c>
      <c r="J43" s="220">
        <v>-0.5384615384615384</v>
      </c>
      <c r="K43" s="170">
        <v>-2</v>
      </c>
      <c r="L43" s="220">
        <v>-0.25</v>
      </c>
    </row>
    <row r="44" spans="1:12" ht="31.5" customHeight="1">
      <c r="A44" s="186"/>
      <c r="B44" s="191" t="s">
        <v>24</v>
      </c>
      <c r="C44" s="102">
        <v>4</v>
      </c>
      <c r="D44" s="166" t="s">
        <v>0</v>
      </c>
      <c r="E44" s="102">
        <v>11</v>
      </c>
      <c r="F44" s="103" t="s">
        <v>0</v>
      </c>
      <c r="G44" s="102">
        <v>7</v>
      </c>
      <c r="H44" s="103" t="s">
        <v>0</v>
      </c>
      <c r="I44" s="102">
        <v>-7</v>
      </c>
      <c r="J44" s="220">
        <v>-0.6363636363636364</v>
      </c>
      <c r="K44" s="170">
        <v>-3</v>
      </c>
      <c r="L44" s="220">
        <v>-0.4285714285714286</v>
      </c>
    </row>
    <row r="45" spans="1:12" ht="31.5" customHeight="1">
      <c r="A45" s="185"/>
      <c r="B45" s="183" t="s">
        <v>18</v>
      </c>
      <c r="C45" s="102">
        <v>20</v>
      </c>
      <c r="D45" s="165">
        <v>8.19672131147541</v>
      </c>
      <c r="E45" s="102">
        <v>14</v>
      </c>
      <c r="F45" s="103">
        <v>5.645161290322581</v>
      </c>
      <c r="G45" s="102">
        <v>14</v>
      </c>
      <c r="H45" s="103">
        <v>5.645161290322581</v>
      </c>
      <c r="I45" s="102">
        <v>6</v>
      </c>
      <c r="J45" s="220">
        <v>0.4285714285714286</v>
      </c>
      <c r="K45" s="170">
        <v>6</v>
      </c>
      <c r="L45" s="220">
        <v>0.4285714285714286</v>
      </c>
    </row>
    <row r="46" spans="1:12" ht="31.5" customHeight="1">
      <c r="A46" s="186"/>
      <c r="B46" s="187" t="s">
        <v>25</v>
      </c>
      <c r="C46" s="102">
        <v>7</v>
      </c>
      <c r="D46" s="166" t="s">
        <v>0</v>
      </c>
      <c r="E46" s="102">
        <v>2</v>
      </c>
      <c r="F46" s="103" t="s">
        <v>0</v>
      </c>
      <c r="G46" s="102">
        <v>5</v>
      </c>
      <c r="H46" s="103" t="s">
        <v>0</v>
      </c>
      <c r="I46" s="102">
        <v>5</v>
      </c>
      <c r="J46" s="220">
        <v>2.5</v>
      </c>
      <c r="K46" s="170">
        <v>2</v>
      </c>
      <c r="L46" s="220">
        <v>0.3999999999999999</v>
      </c>
    </row>
    <row r="47" spans="1:12" ht="31.5" customHeight="1">
      <c r="A47" s="185"/>
      <c r="B47" s="192" t="s">
        <v>19</v>
      </c>
      <c r="C47" s="104">
        <v>44</v>
      </c>
      <c r="D47" s="165">
        <v>18.0327868852459</v>
      </c>
      <c r="E47" s="104">
        <v>41</v>
      </c>
      <c r="F47" s="105">
        <v>16.532258064516128</v>
      </c>
      <c r="G47" s="104">
        <v>41</v>
      </c>
      <c r="H47" s="105">
        <v>16.532258064516128</v>
      </c>
      <c r="I47" s="102">
        <v>3</v>
      </c>
      <c r="J47" s="220">
        <v>0.07317073170731714</v>
      </c>
      <c r="K47" s="170">
        <v>3</v>
      </c>
      <c r="L47" s="220">
        <v>0.07317073170731714</v>
      </c>
    </row>
    <row r="48" spans="1:12" ht="31.5" customHeight="1">
      <c r="A48" s="185"/>
      <c r="B48" s="183" t="s">
        <v>20</v>
      </c>
      <c r="C48" s="104">
        <v>33</v>
      </c>
      <c r="D48" s="165">
        <v>13.524590163934427</v>
      </c>
      <c r="E48" s="104">
        <v>23</v>
      </c>
      <c r="F48" s="105">
        <v>9.274193548387096</v>
      </c>
      <c r="G48" s="104">
        <v>29</v>
      </c>
      <c r="H48" s="105">
        <v>11.693548387096774</v>
      </c>
      <c r="I48" s="102">
        <v>10</v>
      </c>
      <c r="J48" s="220">
        <v>0.4347826086956521</v>
      </c>
      <c r="K48" s="170">
        <v>4</v>
      </c>
      <c r="L48" s="220">
        <v>0.13793103448275867</v>
      </c>
    </row>
    <row r="49" spans="1:12" ht="31.5" customHeight="1" thickBot="1">
      <c r="A49" s="188"/>
      <c r="B49" s="190" t="s">
        <v>21</v>
      </c>
      <c r="C49" s="106">
        <v>42</v>
      </c>
      <c r="D49" s="167">
        <v>17.21311475409836</v>
      </c>
      <c r="E49" s="106">
        <v>54</v>
      </c>
      <c r="F49" s="107">
        <v>21.774193548387096</v>
      </c>
      <c r="G49" s="106">
        <v>54</v>
      </c>
      <c r="H49" s="107">
        <v>21.774193548387096</v>
      </c>
      <c r="I49" s="106">
        <v>-12</v>
      </c>
      <c r="J49" s="221">
        <v>-0.2222222222222222</v>
      </c>
      <c r="K49" s="171">
        <v>-12</v>
      </c>
      <c r="L49" s="221">
        <v>-0.2222222222222222</v>
      </c>
    </row>
    <row r="50" spans="4:8" ht="14.25">
      <c r="D50" s="14"/>
      <c r="E50" s="14"/>
      <c r="F50" s="14"/>
      <c r="G50" s="14"/>
      <c r="H50" s="14"/>
    </row>
    <row r="52" ht="17.25">
      <c r="B52" s="133" t="s">
        <v>35</v>
      </c>
    </row>
    <row r="53" ht="17.25">
      <c r="B53" s="134" t="s">
        <v>26</v>
      </c>
    </row>
    <row r="54" ht="17.25">
      <c r="B54" s="144" t="s">
        <v>27</v>
      </c>
    </row>
    <row r="55" ht="19.5" customHeight="1">
      <c r="B55" s="15"/>
    </row>
    <row r="56" ht="18.75">
      <c r="B56" s="15"/>
    </row>
    <row r="57" ht="17.25">
      <c r="B57" s="16"/>
    </row>
    <row r="58" ht="17.25">
      <c r="B58" s="16"/>
    </row>
    <row r="59" ht="17.25">
      <c r="B59" s="16"/>
    </row>
    <row r="62" ht="18.75">
      <c r="G62" s="17"/>
    </row>
    <row r="67" ht="17.25">
      <c r="G67" s="18"/>
    </row>
  </sheetData>
  <sheetProtection/>
  <mergeCells count="2"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A1">
      <selection activeCell="A1" sqref="A1"/>
    </sheetView>
  </sheetViews>
  <sheetFormatPr defaultColWidth="8.796875" defaultRowHeight="15"/>
  <cols>
    <col min="1" max="1" width="2.69921875" style="87" customWidth="1"/>
    <col min="2" max="2" width="14.8984375" style="87" customWidth="1"/>
    <col min="3" max="4" width="5.69921875" style="87" customWidth="1"/>
    <col min="5" max="7" width="4.8984375" style="87" customWidth="1"/>
    <col min="8" max="8" width="4.69921875" style="87" customWidth="1"/>
    <col min="9" max="9" width="5.69921875" style="87" customWidth="1"/>
    <col min="10" max="20" width="4.8984375" style="87" customWidth="1"/>
    <col min="21" max="21" width="5.69921875" style="87" customWidth="1"/>
    <col min="22" max="23" width="4.8984375" style="87" customWidth="1"/>
    <col min="24" max="24" width="7" style="87" customWidth="1"/>
    <col min="25" max="25" width="9.69921875" style="87" bestFit="1" customWidth="1"/>
    <col min="26" max="26" width="9.09765625" style="87" bestFit="1" customWidth="1"/>
    <col min="27" max="16384" width="9" style="87" customWidth="1"/>
  </cols>
  <sheetData>
    <row r="1" spans="2:24" ht="18.75">
      <c r="B1" s="230" t="s">
        <v>173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ht="15" thickBot="1">
      <c r="X2" s="65"/>
    </row>
    <row r="3" spans="1:24" ht="148.5" customHeight="1">
      <c r="A3" s="88"/>
      <c r="B3" s="89"/>
      <c r="C3" s="213" t="s">
        <v>147</v>
      </c>
      <c r="D3" s="213" t="s">
        <v>148</v>
      </c>
      <c r="E3" s="213" t="s">
        <v>149</v>
      </c>
      <c r="F3" s="213" t="s">
        <v>150</v>
      </c>
      <c r="G3" s="213" t="s">
        <v>151</v>
      </c>
      <c r="H3" s="213" t="s">
        <v>152</v>
      </c>
      <c r="I3" s="213" t="s">
        <v>153</v>
      </c>
      <c r="J3" s="213" t="s">
        <v>154</v>
      </c>
      <c r="K3" s="213" t="s">
        <v>155</v>
      </c>
      <c r="L3" s="213" t="s">
        <v>156</v>
      </c>
      <c r="M3" s="213" t="s">
        <v>157</v>
      </c>
      <c r="N3" s="213" t="s">
        <v>158</v>
      </c>
      <c r="O3" s="213" t="s">
        <v>159</v>
      </c>
      <c r="P3" s="213" t="s">
        <v>160</v>
      </c>
      <c r="Q3" s="213" t="s">
        <v>161</v>
      </c>
      <c r="R3" s="213" t="s">
        <v>162</v>
      </c>
      <c r="S3" s="213" t="s">
        <v>163</v>
      </c>
      <c r="T3" s="213" t="s">
        <v>164</v>
      </c>
      <c r="U3" s="214" t="s">
        <v>165</v>
      </c>
      <c r="V3" s="213" t="s">
        <v>21</v>
      </c>
      <c r="W3" s="213" t="s">
        <v>166</v>
      </c>
      <c r="X3" s="215" t="s">
        <v>141</v>
      </c>
    </row>
    <row r="4" spans="1:26" ht="32.25" customHeight="1">
      <c r="A4" s="233" t="s">
        <v>29</v>
      </c>
      <c r="B4" s="234"/>
      <c r="C4" s="72">
        <v>258</v>
      </c>
      <c r="D4" s="72">
        <v>22</v>
      </c>
      <c r="E4" s="72">
        <v>3</v>
      </c>
      <c r="F4" s="72">
        <v>43</v>
      </c>
      <c r="G4" s="72">
        <v>57</v>
      </c>
      <c r="H4" s="72">
        <v>83</v>
      </c>
      <c r="I4" s="72">
        <v>140</v>
      </c>
      <c r="J4" s="72">
        <v>0</v>
      </c>
      <c r="K4" s="72">
        <v>0</v>
      </c>
      <c r="L4" s="72">
        <v>38</v>
      </c>
      <c r="M4" s="72">
        <v>22</v>
      </c>
      <c r="N4" s="72">
        <v>13</v>
      </c>
      <c r="O4" s="72">
        <v>9</v>
      </c>
      <c r="P4" s="72">
        <v>6</v>
      </c>
      <c r="Q4" s="72">
        <v>1</v>
      </c>
      <c r="R4" s="72">
        <v>5</v>
      </c>
      <c r="S4" s="72">
        <v>202</v>
      </c>
      <c r="T4" s="72">
        <v>12</v>
      </c>
      <c r="U4" s="72">
        <v>0</v>
      </c>
      <c r="V4" s="72">
        <v>60</v>
      </c>
      <c r="W4" s="72">
        <v>4</v>
      </c>
      <c r="X4" s="73">
        <v>978</v>
      </c>
      <c r="Y4" s="90"/>
      <c r="Z4" s="90"/>
    </row>
    <row r="5" spans="1:26" ht="32.25" customHeight="1">
      <c r="A5" s="91"/>
      <c r="B5" s="71" t="s">
        <v>5</v>
      </c>
      <c r="C5" s="72">
        <v>28</v>
      </c>
      <c r="D5" s="72">
        <v>2</v>
      </c>
      <c r="E5" s="72">
        <v>2</v>
      </c>
      <c r="F5" s="72">
        <v>7</v>
      </c>
      <c r="G5" s="72">
        <v>9</v>
      </c>
      <c r="H5" s="72">
        <v>16</v>
      </c>
      <c r="I5" s="72">
        <v>51</v>
      </c>
      <c r="J5" s="72">
        <v>0</v>
      </c>
      <c r="K5" s="72">
        <v>0</v>
      </c>
      <c r="L5" s="72">
        <v>3</v>
      </c>
      <c r="M5" s="72">
        <v>6</v>
      </c>
      <c r="N5" s="72">
        <v>8</v>
      </c>
      <c r="O5" s="72">
        <v>3</v>
      </c>
      <c r="P5" s="72">
        <v>5</v>
      </c>
      <c r="Q5" s="72">
        <v>1</v>
      </c>
      <c r="R5" s="72">
        <v>3</v>
      </c>
      <c r="S5" s="72">
        <v>10</v>
      </c>
      <c r="T5" s="72">
        <v>0</v>
      </c>
      <c r="U5" s="72">
        <v>0</v>
      </c>
      <c r="V5" s="72">
        <v>6</v>
      </c>
      <c r="W5" s="72">
        <v>0</v>
      </c>
      <c r="X5" s="73">
        <v>160</v>
      </c>
      <c r="Y5" s="90"/>
      <c r="Z5" s="90"/>
    </row>
    <row r="6" spans="1:26" ht="32.25" customHeight="1">
      <c r="A6" s="91"/>
      <c r="B6" s="71" t="s">
        <v>6</v>
      </c>
      <c r="C6" s="74">
        <v>5</v>
      </c>
      <c r="D6" s="92">
        <v>0</v>
      </c>
      <c r="E6" s="92">
        <v>0</v>
      </c>
      <c r="F6" s="92">
        <v>2</v>
      </c>
      <c r="G6" s="92">
        <v>2</v>
      </c>
      <c r="H6" s="92">
        <v>2</v>
      </c>
      <c r="I6" s="92">
        <v>2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3">
        <v>0</v>
      </c>
      <c r="X6" s="75">
        <v>13</v>
      </c>
      <c r="Y6" s="90"/>
      <c r="Z6" s="90"/>
    </row>
    <row r="7" spans="1:26" ht="32.25" customHeight="1">
      <c r="A7" s="91"/>
      <c r="B7" s="71" t="s">
        <v>7</v>
      </c>
      <c r="C7" s="72">
        <v>135</v>
      </c>
      <c r="D7" s="72">
        <v>7</v>
      </c>
      <c r="E7" s="72">
        <v>0</v>
      </c>
      <c r="F7" s="72">
        <v>19</v>
      </c>
      <c r="G7" s="72">
        <v>28</v>
      </c>
      <c r="H7" s="72">
        <v>23</v>
      </c>
      <c r="I7" s="72">
        <v>28</v>
      </c>
      <c r="J7" s="72">
        <v>0</v>
      </c>
      <c r="K7" s="72">
        <v>0</v>
      </c>
      <c r="L7" s="72">
        <v>8</v>
      </c>
      <c r="M7" s="72">
        <v>8</v>
      </c>
      <c r="N7" s="72">
        <v>3</v>
      </c>
      <c r="O7" s="72">
        <v>5</v>
      </c>
      <c r="P7" s="72">
        <v>0</v>
      </c>
      <c r="Q7" s="72">
        <v>0</v>
      </c>
      <c r="R7" s="72">
        <v>1</v>
      </c>
      <c r="S7" s="72">
        <v>50</v>
      </c>
      <c r="T7" s="72">
        <v>1</v>
      </c>
      <c r="U7" s="72">
        <v>0</v>
      </c>
      <c r="V7" s="72">
        <v>5</v>
      </c>
      <c r="W7" s="72">
        <v>2</v>
      </c>
      <c r="X7" s="73">
        <v>323</v>
      </c>
      <c r="Y7" s="90"/>
      <c r="Z7" s="90"/>
    </row>
    <row r="8" spans="1:26" ht="32.25" customHeight="1">
      <c r="A8" s="91"/>
      <c r="B8" s="76" t="s">
        <v>8</v>
      </c>
      <c r="C8" s="72">
        <v>1</v>
      </c>
      <c r="D8" s="72">
        <v>0</v>
      </c>
      <c r="E8" s="72">
        <v>0</v>
      </c>
      <c r="F8" s="72">
        <v>0</v>
      </c>
      <c r="G8" s="72">
        <v>1</v>
      </c>
      <c r="H8" s="72">
        <v>1</v>
      </c>
      <c r="I8" s="72">
        <v>2</v>
      </c>
      <c r="J8" s="72">
        <v>0</v>
      </c>
      <c r="K8" s="72">
        <v>0</v>
      </c>
      <c r="L8" s="72">
        <v>2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5</v>
      </c>
      <c r="T8" s="72">
        <v>6</v>
      </c>
      <c r="U8" s="72">
        <v>0</v>
      </c>
      <c r="V8" s="72">
        <v>0</v>
      </c>
      <c r="W8" s="72">
        <v>0</v>
      </c>
      <c r="X8" s="73">
        <v>18</v>
      </c>
      <c r="Y8" s="90"/>
      <c r="Z8" s="90"/>
    </row>
    <row r="9" spans="1:26" ht="32.25" customHeight="1">
      <c r="A9" s="91"/>
      <c r="B9" s="76" t="s">
        <v>9</v>
      </c>
      <c r="C9" s="72">
        <v>19</v>
      </c>
      <c r="D9" s="72">
        <v>1</v>
      </c>
      <c r="E9" s="72">
        <v>0</v>
      </c>
      <c r="F9" s="72">
        <v>8</v>
      </c>
      <c r="G9" s="72">
        <v>7</v>
      </c>
      <c r="H9" s="72">
        <v>5</v>
      </c>
      <c r="I9" s="72">
        <v>19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57</v>
      </c>
      <c r="T9" s="72">
        <v>0</v>
      </c>
      <c r="U9" s="72">
        <v>0</v>
      </c>
      <c r="V9" s="72">
        <v>20</v>
      </c>
      <c r="W9" s="72">
        <v>1</v>
      </c>
      <c r="X9" s="73">
        <v>137</v>
      </c>
      <c r="Y9" s="90"/>
      <c r="Z9" s="90"/>
    </row>
    <row r="10" spans="1:26" ht="32.25" customHeight="1">
      <c r="A10" s="91"/>
      <c r="B10" s="76" t="s">
        <v>10</v>
      </c>
      <c r="C10" s="72">
        <v>1</v>
      </c>
      <c r="D10" s="72">
        <v>0</v>
      </c>
      <c r="E10" s="72">
        <v>0</v>
      </c>
      <c r="F10" s="72">
        <v>1</v>
      </c>
      <c r="G10" s="72">
        <v>0</v>
      </c>
      <c r="H10" s="72">
        <v>1</v>
      </c>
      <c r="I10" s="72">
        <v>3</v>
      </c>
      <c r="J10" s="72">
        <v>0</v>
      </c>
      <c r="K10" s="72">
        <v>0</v>
      </c>
      <c r="L10" s="72">
        <v>2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3">
        <v>8</v>
      </c>
      <c r="Y10" s="90"/>
      <c r="Z10" s="90"/>
    </row>
    <row r="11" spans="1:26" ht="32.25" customHeight="1">
      <c r="A11" s="91"/>
      <c r="B11" s="71" t="s">
        <v>11</v>
      </c>
      <c r="C11" s="72">
        <v>3</v>
      </c>
      <c r="D11" s="72">
        <v>1</v>
      </c>
      <c r="E11" s="72">
        <v>0</v>
      </c>
      <c r="F11" s="72">
        <v>4</v>
      </c>
      <c r="G11" s="72">
        <v>6</v>
      </c>
      <c r="H11" s="72">
        <v>21</v>
      </c>
      <c r="I11" s="72">
        <v>4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1</v>
      </c>
      <c r="T11" s="72">
        <v>0</v>
      </c>
      <c r="U11" s="72">
        <v>0</v>
      </c>
      <c r="V11" s="72">
        <v>0</v>
      </c>
      <c r="W11" s="72">
        <v>0</v>
      </c>
      <c r="X11" s="73">
        <v>40</v>
      </c>
      <c r="Y11" s="90"/>
      <c r="Z11" s="90"/>
    </row>
    <row r="12" spans="1:26" ht="32.25" customHeight="1">
      <c r="A12" s="97"/>
      <c r="B12" s="100" t="s">
        <v>12</v>
      </c>
      <c r="C12" s="98">
        <v>10</v>
      </c>
      <c r="D12" s="98">
        <v>3</v>
      </c>
      <c r="E12" s="98">
        <v>0</v>
      </c>
      <c r="F12" s="98">
        <v>1</v>
      </c>
      <c r="G12" s="98">
        <v>0</v>
      </c>
      <c r="H12" s="98">
        <v>1</v>
      </c>
      <c r="I12" s="98">
        <v>10</v>
      </c>
      <c r="J12" s="98">
        <v>0</v>
      </c>
      <c r="K12" s="98">
        <v>0</v>
      </c>
      <c r="L12" s="98">
        <v>5</v>
      </c>
      <c r="M12" s="98">
        <v>2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2</v>
      </c>
      <c r="U12" s="98">
        <v>0</v>
      </c>
      <c r="V12" s="98">
        <v>1</v>
      </c>
      <c r="W12" s="98">
        <v>0</v>
      </c>
      <c r="X12" s="99">
        <v>35</v>
      </c>
      <c r="Y12" s="90"/>
      <c r="Z12" s="90"/>
    </row>
    <row r="13" spans="1:26" ht="32.25" customHeight="1" thickBot="1">
      <c r="A13" s="94"/>
      <c r="B13" s="77" t="s">
        <v>13</v>
      </c>
      <c r="C13" s="78">
        <v>56</v>
      </c>
      <c r="D13" s="78">
        <v>8</v>
      </c>
      <c r="E13" s="78">
        <v>1</v>
      </c>
      <c r="F13" s="78">
        <v>1</v>
      </c>
      <c r="G13" s="78">
        <v>4</v>
      </c>
      <c r="H13" s="78">
        <v>13</v>
      </c>
      <c r="I13" s="78">
        <v>21</v>
      </c>
      <c r="J13" s="78">
        <v>0</v>
      </c>
      <c r="K13" s="78">
        <v>0</v>
      </c>
      <c r="L13" s="78">
        <v>18</v>
      </c>
      <c r="M13" s="78">
        <v>6</v>
      </c>
      <c r="N13" s="78">
        <v>2</v>
      </c>
      <c r="O13" s="78">
        <v>1</v>
      </c>
      <c r="P13" s="78">
        <v>1</v>
      </c>
      <c r="Q13" s="78">
        <v>0</v>
      </c>
      <c r="R13" s="78">
        <v>1</v>
      </c>
      <c r="S13" s="78">
        <v>79</v>
      </c>
      <c r="T13" s="78">
        <v>3</v>
      </c>
      <c r="U13" s="78">
        <v>0</v>
      </c>
      <c r="V13" s="78">
        <v>28</v>
      </c>
      <c r="W13" s="78">
        <v>1</v>
      </c>
      <c r="X13" s="79">
        <v>244</v>
      </c>
      <c r="Y13" s="90"/>
      <c r="Z13" s="90"/>
    </row>
    <row r="14" spans="2:24" ht="14.25">
      <c r="B14" s="8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</row>
    <row r="15" ht="17.25">
      <c r="B15" s="133" t="s">
        <v>37</v>
      </c>
    </row>
    <row r="16" ht="17.25">
      <c r="B16" s="70"/>
    </row>
    <row r="20" spans="2:24" ht="18.75">
      <c r="B20" s="230" t="str">
        <f>B1</f>
        <v>Fatal accidents by industry and type of accident in CY2017 (fixed data)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</row>
    <row r="21" spans="3:24" ht="15" thickBot="1">
      <c r="C21" t="s">
        <v>187</v>
      </c>
      <c r="X21" s="65"/>
    </row>
    <row r="22" spans="1:24" ht="149.25" customHeight="1">
      <c r="A22" s="88"/>
      <c r="B22" s="96"/>
      <c r="C22" s="213" t="s">
        <v>147</v>
      </c>
      <c r="D22" s="213" t="s">
        <v>148</v>
      </c>
      <c r="E22" s="213" t="s">
        <v>149</v>
      </c>
      <c r="F22" s="213" t="s">
        <v>150</v>
      </c>
      <c r="G22" s="213" t="s">
        <v>151</v>
      </c>
      <c r="H22" s="213" t="s">
        <v>152</v>
      </c>
      <c r="I22" s="213" t="s">
        <v>153</v>
      </c>
      <c r="J22" s="213" t="s">
        <v>154</v>
      </c>
      <c r="K22" s="213" t="s">
        <v>155</v>
      </c>
      <c r="L22" s="213" t="s">
        <v>156</v>
      </c>
      <c r="M22" s="213" t="s">
        <v>157</v>
      </c>
      <c r="N22" s="213" t="s">
        <v>158</v>
      </c>
      <c r="O22" s="213" t="s">
        <v>159</v>
      </c>
      <c r="P22" s="213" t="s">
        <v>160</v>
      </c>
      <c r="Q22" s="213" t="s">
        <v>161</v>
      </c>
      <c r="R22" s="213" t="s">
        <v>162</v>
      </c>
      <c r="S22" s="213" t="s">
        <v>163</v>
      </c>
      <c r="T22" s="213" t="s">
        <v>164</v>
      </c>
      <c r="U22" s="214" t="s">
        <v>165</v>
      </c>
      <c r="V22" s="213" t="s">
        <v>21</v>
      </c>
      <c r="W22" s="213" t="s">
        <v>166</v>
      </c>
      <c r="X22" s="215" t="s">
        <v>141</v>
      </c>
    </row>
    <row r="23" spans="1:26" ht="32.25" customHeight="1">
      <c r="A23" s="195" t="s">
        <v>14</v>
      </c>
      <c r="B23" s="196"/>
      <c r="C23" s="81">
        <v>19</v>
      </c>
      <c r="D23" s="72">
        <v>4</v>
      </c>
      <c r="E23" s="72">
        <v>1</v>
      </c>
      <c r="F23" s="72">
        <v>1</v>
      </c>
      <c r="G23" s="72">
        <v>1</v>
      </c>
      <c r="H23" s="72">
        <v>4</v>
      </c>
      <c r="I23" s="72">
        <v>3</v>
      </c>
      <c r="J23" s="72">
        <v>0</v>
      </c>
      <c r="K23" s="72">
        <v>0</v>
      </c>
      <c r="L23" s="72">
        <v>4</v>
      </c>
      <c r="M23" s="72">
        <v>1</v>
      </c>
      <c r="N23" s="72">
        <v>0</v>
      </c>
      <c r="O23" s="72">
        <v>1</v>
      </c>
      <c r="P23" s="72">
        <v>0</v>
      </c>
      <c r="Q23" s="72">
        <v>0</v>
      </c>
      <c r="R23" s="72">
        <v>1</v>
      </c>
      <c r="S23" s="72">
        <v>38</v>
      </c>
      <c r="T23" s="72">
        <v>0</v>
      </c>
      <c r="U23" s="72">
        <v>0</v>
      </c>
      <c r="V23" s="72">
        <v>14</v>
      </c>
      <c r="W23" s="72">
        <v>0</v>
      </c>
      <c r="X23" s="82">
        <v>92</v>
      </c>
      <c r="Y23" s="90"/>
      <c r="Z23" s="90"/>
    </row>
    <row r="24" spans="1:26" ht="32.25" customHeight="1">
      <c r="A24" s="197"/>
      <c r="B24" s="198" t="s">
        <v>30</v>
      </c>
      <c r="C24" s="83">
        <v>9</v>
      </c>
      <c r="D24" s="83">
        <v>2</v>
      </c>
      <c r="E24" s="83">
        <v>0</v>
      </c>
      <c r="F24" s="83">
        <v>1</v>
      </c>
      <c r="G24" s="83">
        <v>1</v>
      </c>
      <c r="H24" s="83">
        <v>1</v>
      </c>
      <c r="I24" s="83">
        <v>2</v>
      </c>
      <c r="J24" s="83">
        <v>0</v>
      </c>
      <c r="K24" s="83">
        <v>0</v>
      </c>
      <c r="L24" s="83">
        <v>3</v>
      </c>
      <c r="M24" s="83">
        <v>1</v>
      </c>
      <c r="N24" s="83">
        <v>0</v>
      </c>
      <c r="O24" s="83">
        <v>0</v>
      </c>
      <c r="P24" s="83">
        <v>0</v>
      </c>
      <c r="Q24" s="83">
        <v>0</v>
      </c>
      <c r="R24" s="83">
        <v>1</v>
      </c>
      <c r="S24" s="83">
        <v>31</v>
      </c>
      <c r="T24" s="83">
        <v>0</v>
      </c>
      <c r="U24" s="83">
        <v>0</v>
      </c>
      <c r="V24" s="83">
        <v>10</v>
      </c>
      <c r="W24" s="83">
        <v>0</v>
      </c>
      <c r="X24" s="84">
        <v>62</v>
      </c>
      <c r="Y24" s="90"/>
      <c r="Z24" s="90"/>
    </row>
    <row r="25" spans="1:26" ht="32.25" customHeight="1">
      <c r="A25" s="231" t="s">
        <v>15</v>
      </c>
      <c r="B25" s="232"/>
      <c r="C25" s="81">
        <v>1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2</v>
      </c>
      <c r="T25" s="81">
        <v>1</v>
      </c>
      <c r="U25" s="81">
        <v>0</v>
      </c>
      <c r="V25" s="81">
        <v>0</v>
      </c>
      <c r="W25" s="81">
        <v>0</v>
      </c>
      <c r="X25" s="84">
        <v>4</v>
      </c>
      <c r="Y25" s="90"/>
      <c r="Z25" s="90"/>
    </row>
    <row r="26" spans="1:26" ht="32.25" customHeight="1">
      <c r="A26" s="231" t="s">
        <v>16</v>
      </c>
      <c r="B26" s="232"/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1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2</v>
      </c>
      <c r="T26" s="81">
        <v>0</v>
      </c>
      <c r="U26" s="81">
        <v>0</v>
      </c>
      <c r="V26" s="81">
        <v>0</v>
      </c>
      <c r="W26" s="81">
        <v>0</v>
      </c>
      <c r="X26" s="84">
        <v>3</v>
      </c>
      <c r="Y26" s="90"/>
      <c r="Z26" s="90"/>
    </row>
    <row r="27" spans="1:26" ht="32.25" customHeight="1">
      <c r="A27" s="231" t="s">
        <v>17</v>
      </c>
      <c r="B27" s="232"/>
      <c r="C27" s="81">
        <v>2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1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2</v>
      </c>
      <c r="T27" s="81">
        <v>0</v>
      </c>
      <c r="U27" s="81">
        <v>0</v>
      </c>
      <c r="V27" s="81">
        <v>1</v>
      </c>
      <c r="W27" s="81">
        <v>0</v>
      </c>
      <c r="X27" s="84">
        <v>6</v>
      </c>
      <c r="Y27" s="90"/>
      <c r="Z27" s="90"/>
    </row>
    <row r="28" spans="1:26" ht="32.25" customHeight="1">
      <c r="A28" s="197"/>
      <c r="B28" s="198" t="s">
        <v>31</v>
      </c>
      <c r="C28" s="81">
        <v>1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1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1</v>
      </c>
      <c r="T28" s="81">
        <v>0</v>
      </c>
      <c r="U28" s="81">
        <v>0</v>
      </c>
      <c r="V28" s="81">
        <v>1</v>
      </c>
      <c r="W28" s="81">
        <v>0</v>
      </c>
      <c r="X28" s="84">
        <v>4</v>
      </c>
      <c r="Y28" s="90"/>
      <c r="Z28" s="90"/>
    </row>
    <row r="29" spans="1:26" ht="32.25" customHeight="1">
      <c r="A29" s="231" t="s">
        <v>18</v>
      </c>
      <c r="B29" s="232"/>
      <c r="C29" s="83">
        <v>4</v>
      </c>
      <c r="D29" s="83">
        <v>2</v>
      </c>
      <c r="E29" s="83">
        <v>0</v>
      </c>
      <c r="F29" s="83">
        <v>0</v>
      </c>
      <c r="G29" s="83">
        <v>1</v>
      </c>
      <c r="H29" s="83">
        <v>1</v>
      </c>
      <c r="I29" s="83">
        <v>1</v>
      </c>
      <c r="J29" s="83">
        <v>0</v>
      </c>
      <c r="K29" s="83">
        <v>0</v>
      </c>
      <c r="L29" s="83">
        <v>4</v>
      </c>
      <c r="M29" s="83">
        <v>1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3</v>
      </c>
      <c r="T29" s="83">
        <v>0</v>
      </c>
      <c r="U29" s="83">
        <v>0</v>
      </c>
      <c r="V29" s="83">
        <v>3</v>
      </c>
      <c r="W29" s="83">
        <v>0</v>
      </c>
      <c r="X29" s="84">
        <v>20</v>
      </c>
      <c r="Y29" s="90"/>
      <c r="Z29" s="90"/>
    </row>
    <row r="30" spans="1:26" ht="32.25" customHeight="1">
      <c r="A30" s="197"/>
      <c r="B30" s="198" t="s">
        <v>32</v>
      </c>
      <c r="C30" s="81">
        <v>2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3</v>
      </c>
      <c r="T30" s="81">
        <v>0</v>
      </c>
      <c r="U30" s="81">
        <v>0</v>
      </c>
      <c r="V30" s="81">
        <v>2</v>
      </c>
      <c r="W30" s="81">
        <v>0</v>
      </c>
      <c r="X30" s="84">
        <v>7</v>
      </c>
      <c r="Y30" s="90"/>
      <c r="Z30" s="90"/>
    </row>
    <row r="31" spans="1:26" ht="32.25" customHeight="1">
      <c r="A31" s="231" t="s">
        <v>19</v>
      </c>
      <c r="B31" s="232"/>
      <c r="C31" s="81">
        <v>18</v>
      </c>
      <c r="D31" s="81">
        <v>0</v>
      </c>
      <c r="E31" s="81">
        <v>0</v>
      </c>
      <c r="F31" s="81">
        <v>0</v>
      </c>
      <c r="G31" s="81">
        <v>1</v>
      </c>
      <c r="H31" s="81">
        <v>4</v>
      </c>
      <c r="I31" s="81">
        <v>10</v>
      </c>
      <c r="J31" s="81">
        <v>0</v>
      </c>
      <c r="K31" s="81">
        <v>0</v>
      </c>
      <c r="L31" s="81">
        <v>3</v>
      </c>
      <c r="M31" s="81">
        <v>1</v>
      </c>
      <c r="N31" s="81">
        <v>1</v>
      </c>
      <c r="O31" s="81">
        <v>0</v>
      </c>
      <c r="P31" s="81">
        <v>0</v>
      </c>
      <c r="Q31" s="81">
        <v>0</v>
      </c>
      <c r="R31" s="81">
        <v>0</v>
      </c>
      <c r="S31" s="81">
        <v>6</v>
      </c>
      <c r="T31" s="81">
        <v>0</v>
      </c>
      <c r="U31" s="81">
        <v>0</v>
      </c>
      <c r="V31" s="81">
        <v>0</v>
      </c>
      <c r="W31" s="81">
        <v>0</v>
      </c>
      <c r="X31" s="84">
        <v>44</v>
      </c>
      <c r="Y31" s="90"/>
      <c r="Z31" s="90"/>
    </row>
    <row r="32" spans="1:26" ht="32.25" customHeight="1">
      <c r="A32" s="231" t="s">
        <v>20</v>
      </c>
      <c r="B32" s="232"/>
      <c r="C32" s="83">
        <v>2</v>
      </c>
      <c r="D32" s="83">
        <v>2</v>
      </c>
      <c r="E32" s="83">
        <v>0</v>
      </c>
      <c r="F32" s="83">
        <v>0</v>
      </c>
      <c r="G32" s="83">
        <v>0</v>
      </c>
      <c r="H32" s="83">
        <v>4</v>
      </c>
      <c r="I32" s="83">
        <v>3</v>
      </c>
      <c r="J32" s="83">
        <v>0</v>
      </c>
      <c r="K32" s="83">
        <v>0</v>
      </c>
      <c r="L32" s="83">
        <v>2</v>
      </c>
      <c r="M32" s="83">
        <v>2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14</v>
      </c>
      <c r="T32" s="83">
        <v>2</v>
      </c>
      <c r="U32" s="83">
        <v>0</v>
      </c>
      <c r="V32" s="83">
        <v>2</v>
      </c>
      <c r="W32" s="83">
        <v>0</v>
      </c>
      <c r="X32" s="84">
        <v>33</v>
      </c>
      <c r="Y32" s="90"/>
      <c r="Z32" s="90"/>
    </row>
    <row r="33" spans="1:26" ht="32.25" customHeight="1" thickBot="1">
      <c r="A33" s="199" t="s">
        <v>21</v>
      </c>
      <c r="B33" s="200"/>
      <c r="C33" s="85">
        <v>10</v>
      </c>
      <c r="D33" s="85">
        <v>0</v>
      </c>
      <c r="E33" s="85">
        <v>0</v>
      </c>
      <c r="F33" s="85">
        <v>0</v>
      </c>
      <c r="G33" s="85">
        <v>1</v>
      </c>
      <c r="H33" s="85">
        <v>0</v>
      </c>
      <c r="I33" s="85">
        <v>4</v>
      </c>
      <c r="J33" s="85">
        <v>0</v>
      </c>
      <c r="K33" s="85">
        <v>0</v>
      </c>
      <c r="L33" s="85">
        <v>4</v>
      </c>
      <c r="M33" s="85">
        <v>0</v>
      </c>
      <c r="N33" s="85">
        <v>1</v>
      </c>
      <c r="O33" s="85">
        <v>0</v>
      </c>
      <c r="P33" s="85">
        <v>1</v>
      </c>
      <c r="Q33" s="85">
        <v>0</v>
      </c>
      <c r="R33" s="85">
        <v>0</v>
      </c>
      <c r="S33" s="85">
        <v>12</v>
      </c>
      <c r="T33" s="85">
        <v>0</v>
      </c>
      <c r="U33" s="85">
        <v>0</v>
      </c>
      <c r="V33" s="85">
        <v>8</v>
      </c>
      <c r="W33" s="85">
        <v>1</v>
      </c>
      <c r="X33" s="86">
        <v>42</v>
      </c>
      <c r="Y33" s="90"/>
      <c r="Z33" s="90"/>
    </row>
    <row r="35" ht="17.25">
      <c r="B35" s="69" t="str">
        <f>B15</f>
        <v>（note）　Data sources are from Fatal Accidents Reports</v>
      </c>
    </row>
    <row r="36" ht="17.25">
      <c r="B36" s="70"/>
    </row>
  </sheetData>
  <sheetProtection/>
  <mergeCells count="9">
    <mergeCell ref="A29:B29"/>
    <mergeCell ref="A31:B31"/>
    <mergeCell ref="A32:B32"/>
    <mergeCell ref="A26:B26"/>
    <mergeCell ref="A27:B27"/>
    <mergeCell ref="B1:X1"/>
    <mergeCell ref="B20:X20"/>
    <mergeCell ref="A25:B25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87" customWidth="1"/>
    <col min="2" max="2" width="16" style="87" customWidth="1"/>
    <col min="3" max="4" width="5.69921875" style="87" customWidth="1"/>
    <col min="5" max="7" width="4.8984375" style="87" customWidth="1"/>
    <col min="8" max="8" width="4.69921875" style="87" customWidth="1"/>
    <col min="9" max="9" width="5.69921875" style="87" customWidth="1"/>
    <col min="10" max="20" width="4.8984375" style="87" customWidth="1"/>
    <col min="21" max="21" width="5.69921875" style="87" customWidth="1"/>
    <col min="22" max="23" width="4.8984375" style="87" customWidth="1"/>
    <col min="24" max="24" width="7" style="87" customWidth="1"/>
    <col min="25" max="25" width="9.69921875" style="87" bestFit="1" customWidth="1"/>
    <col min="26" max="26" width="9.09765625" style="87" bestFit="1" customWidth="1"/>
    <col min="27" max="16384" width="9" style="87" customWidth="1"/>
  </cols>
  <sheetData>
    <row r="1" spans="2:24" ht="24.75" customHeight="1">
      <c r="B1" s="230" t="s">
        <v>181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ht="15.75" customHeight="1" thickBot="1">
      <c r="X2" s="65"/>
    </row>
    <row r="3" spans="1:24" ht="135" customHeight="1">
      <c r="A3" s="88"/>
      <c r="B3" s="89"/>
      <c r="C3" s="213" t="s">
        <v>147</v>
      </c>
      <c r="D3" s="213" t="s">
        <v>148</v>
      </c>
      <c r="E3" s="213" t="s">
        <v>149</v>
      </c>
      <c r="F3" s="213" t="s">
        <v>150</v>
      </c>
      <c r="G3" s="213" t="s">
        <v>151</v>
      </c>
      <c r="H3" s="213" t="s">
        <v>152</v>
      </c>
      <c r="I3" s="213" t="s">
        <v>153</v>
      </c>
      <c r="J3" s="213" t="s">
        <v>154</v>
      </c>
      <c r="K3" s="213" t="s">
        <v>155</v>
      </c>
      <c r="L3" s="213" t="s">
        <v>156</v>
      </c>
      <c r="M3" s="213" t="s">
        <v>157</v>
      </c>
      <c r="N3" s="213" t="s">
        <v>158</v>
      </c>
      <c r="O3" s="213" t="s">
        <v>159</v>
      </c>
      <c r="P3" s="213" t="s">
        <v>160</v>
      </c>
      <c r="Q3" s="213" t="s">
        <v>161</v>
      </c>
      <c r="R3" s="213" t="s">
        <v>162</v>
      </c>
      <c r="S3" s="213" t="s">
        <v>163</v>
      </c>
      <c r="T3" s="213" t="s">
        <v>164</v>
      </c>
      <c r="U3" s="214" t="s">
        <v>165</v>
      </c>
      <c r="V3" s="213" t="s">
        <v>21</v>
      </c>
      <c r="W3" s="213" t="s">
        <v>166</v>
      </c>
      <c r="X3" s="215" t="s">
        <v>141</v>
      </c>
    </row>
    <row r="4" spans="1:26" ht="32.25" customHeight="1">
      <c r="A4" s="233" t="s">
        <v>29</v>
      </c>
      <c r="B4" s="234"/>
      <c r="C4" s="72">
        <v>232</v>
      </c>
      <c r="D4" s="72">
        <v>24</v>
      </c>
      <c r="E4" s="72">
        <v>3</v>
      </c>
      <c r="F4" s="72">
        <v>41</v>
      </c>
      <c r="G4" s="72">
        <v>57</v>
      </c>
      <c r="H4" s="72">
        <v>78</v>
      </c>
      <c r="I4" s="72">
        <v>132</v>
      </c>
      <c r="J4" s="72">
        <v>0</v>
      </c>
      <c r="K4" s="72">
        <v>2</v>
      </c>
      <c r="L4" s="72">
        <v>31</v>
      </c>
      <c r="M4" s="72">
        <v>16</v>
      </c>
      <c r="N4" s="72">
        <v>9</v>
      </c>
      <c r="O4" s="72">
        <v>11</v>
      </c>
      <c r="P4" s="72">
        <v>3</v>
      </c>
      <c r="Q4" s="72">
        <v>6</v>
      </c>
      <c r="R4" s="72">
        <v>3</v>
      </c>
      <c r="S4" s="72">
        <v>218</v>
      </c>
      <c r="T4" s="72">
        <v>1</v>
      </c>
      <c r="U4" s="72">
        <v>1</v>
      </c>
      <c r="V4" s="72">
        <v>58</v>
      </c>
      <c r="W4" s="72">
        <v>2</v>
      </c>
      <c r="X4" s="73">
        <v>928</v>
      </c>
      <c r="Y4" s="90"/>
      <c r="Z4" s="90"/>
    </row>
    <row r="5" spans="1:26" ht="32.25" customHeight="1">
      <c r="A5" s="91"/>
      <c r="B5" s="71" t="s">
        <v>5</v>
      </c>
      <c r="C5" s="72">
        <v>25</v>
      </c>
      <c r="D5" s="72">
        <v>6</v>
      </c>
      <c r="E5" s="72">
        <v>0</v>
      </c>
      <c r="F5" s="72">
        <v>14</v>
      </c>
      <c r="G5" s="72">
        <v>14</v>
      </c>
      <c r="H5" s="72">
        <v>13</v>
      </c>
      <c r="I5" s="72">
        <v>62</v>
      </c>
      <c r="J5" s="72">
        <v>0</v>
      </c>
      <c r="K5" s="72">
        <v>1</v>
      </c>
      <c r="L5" s="72">
        <v>5</v>
      </c>
      <c r="M5" s="72">
        <v>3</v>
      </c>
      <c r="N5" s="72">
        <v>3</v>
      </c>
      <c r="O5" s="72">
        <v>2</v>
      </c>
      <c r="P5" s="72">
        <v>1</v>
      </c>
      <c r="Q5" s="72">
        <v>3</v>
      </c>
      <c r="R5" s="72">
        <v>1</v>
      </c>
      <c r="S5" s="72">
        <v>9</v>
      </c>
      <c r="T5" s="72">
        <v>0</v>
      </c>
      <c r="U5" s="72">
        <v>1</v>
      </c>
      <c r="V5" s="72">
        <v>13</v>
      </c>
      <c r="W5" s="72">
        <v>1</v>
      </c>
      <c r="X5" s="73">
        <v>177</v>
      </c>
      <c r="Y5" s="90"/>
      <c r="Z5" s="90"/>
    </row>
    <row r="6" spans="1:26" ht="32.25" customHeight="1">
      <c r="A6" s="91"/>
      <c r="B6" s="71" t="s">
        <v>6</v>
      </c>
      <c r="C6" s="74">
        <v>1</v>
      </c>
      <c r="D6" s="92">
        <v>0</v>
      </c>
      <c r="E6" s="92">
        <v>0</v>
      </c>
      <c r="F6" s="92">
        <v>0</v>
      </c>
      <c r="G6" s="92">
        <v>2</v>
      </c>
      <c r="H6" s="92">
        <v>0</v>
      </c>
      <c r="I6" s="92">
        <v>2</v>
      </c>
      <c r="J6" s="92">
        <v>0</v>
      </c>
      <c r="K6" s="92">
        <v>0</v>
      </c>
      <c r="L6" s="92">
        <v>1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1</v>
      </c>
      <c r="W6" s="93">
        <v>0</v>
      </c>
      <c r="X6" s="75">
        <v>7</v>
      </c>
      <c r="Y6" s="90"/>
      <c r="Z6" s="90"/>
    </row>
    <row r="7" spans="1:26" ht="32.25" customHeight="1">
      <c r="A7" s="91"/>
      <c r="B7" s="71" t="s">
        <v>7</v>
      </c>
      <c r="C7" s="72">
        <v>134</v>
      </c>
      <c r="D7" s="72">
        <v>5</v>
      </c>
      <c r="E7" s="72">
        <v>1</v>
      </c>
      <c r="F7" s="72">
        <v>15</v>
      </c>
      <c r="G7" s="72">
        <v>27</v>
      </c>
      <c r="H7" s="72">
        <v>22</v>
      </c>
      <c r="I7" s="72">
        <v>19</v>
      </c>
      <c r="J7" s="72">
        <v>0</v>
      </c>
      <c r="K7" s="72">
        <v>1</v>
      </c>
      <c r="L7" s="72">
        <v>5</v>
      </c>
      <c r="M7" s="72">
        <v>7</v>
      </c>
      <c r="N7" s="72">
        <v>3</v>
      </c>
      <c r="O7" s="72">
        <v>8</v>
      </c>
      <c r="P7" s="72">
        <v>0</v>
      </c>
      <c r="Q7" s="72">
        <v>1</v>
      </c>
      <c r="R7" s="72">
        <v>1</v>
      </c>
      <c r="S7" s="72">
        <v>39</v>
      </c>
      <c r="T7" s="72">
        <v>0</v>
      </c>
      <c r="U7" s="72">
        <v>0</v>
      </c>
      <c r="V7" s="72">
        <v>6</v>
      </c>
      <c r="W7" s="72">
        <v>0</v>
      </c>
      <c r="X7" s="73">
        <v>294</v>
      </c>
      <c r="Y7" s="90"/>
      <c r="Z7" s="90"/>
    </row>
    <row r="8" spans="1:26" ht="32.25" customHeight="1">
      <c r="A8" s="91"/>
      <c r="B8" s="76" t="s">
        <v>8</v>
      </c>
      <c r="C8" s="72">
        <v>2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4</v>
      </c>
      <c r="J8" s="72">
        <v>0</v>
      </c>
      <c r="K8" s="72">
        <v>0</v>
      </c>
      <c r="L8" s="72">
        <v>1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9</v>
      </c>
      <c r="T8" s="72">
        <v>0</v>
      </c>
      <c r="U8" s="72">
        <v>0</v>
      </c>
      <c r="V8" s="72">
        <v>0</v>
      </c>
      <c r="W8" s="72">
        <v>0</v>
      </c>
      <c r="X8" s="73">
        <v>16</v>
      </c>
      <c r="Y8" s="90"/>
      <c r="Z8" s="90"/>
    </row>
    <row r="9" spans="1:26" ht="32.25" customHeight="1">
      <c r="A9" s="91"/>
      <c r="B9" s="76" t="s">
        <v>9</v>
      </c>
      <c r="C9" s="72">
        <v>6</v>
      </c>
      <c r="D9" s="72">
        <v>2</v>
      </c>
      <c r="E9" s="72">
        <v>1</v>
      </c>
      <c r="F9" s="72">
        <v>4</v>
      </c>
      <c r="G9" s="72">
        <v>5</v>
      </c>
      <c r="H9" s="72">
        <v>2</v>
      </c>
      <c r="I9" s="72">
        <v>8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57</v>
      </c>
      <c r="T9" s="72">
        <v>0</v>
      </c>
      <c r="U9" s="72">
        <v>0</v>
      </c>
      <c r="V9" s="72">
        <v>13</v>
      </c>
      <c r="W9" s="72">
        <v>1</v>
      </c>
      <c r="X9" s="73">
        <v>99</v>
      </c>
      <c r="Y9" s="90"/>
      <c r="Z9" s="90"/>
    </row>
    <row r="10" spans="1:26" ht="32.25" customHeight="1">
      <c r="A10" s="91"/>
      <c r="B10" s="76" t="s">
        <v>10</v>
      </c>
      <c r="C10" s="72">
        <v>1</v>
      </c>
      <c r="D10" s="72">
        <v>0</v>
      </c>
      <c r="E10" s="72">
        <v>0</v>
      </c>
      <c r="F10" s="72">
        <v>1</v>
      </c>
      <c r="G10" s="72">
        <v>0</v>
      </c>
      <c r="H10" s="72">
        <v>2</v>
      </c>
      <c r="I10" s="72">
        <v>3</v>
      </c>
      <c r="J10" s="72">
        <v>0</v>
      </c>
      <c r="K10" s="72">
        <v>0</v>
      </c>
      <c r="L10" s="72">
        <v>2</v>
      </c>
      <c r="M10" s="72">
        <v>0</v>
      </c>
      <c r="N10" s="72">
        <v>1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3">
        <v>10</v>
      </c>
      <c r="Y10" s="90"/>
      <c r="Z10" s="90"/>
    </row>
    <row r="11" spans="1:26" ht="32.25" customHeight="1">
      <c r="A11" s="91"/>
      <c r="B11" s="71" t="s">
        <v>11</v>
      </c>
      <c r="C11" s="72">
        <v>8</v>
      </c>
      <c r="D11" s="72">
        <v>2</v>
      </c>
      <c r="E11" s="72">
        <v>0</v>
      </c>
      <c r="F11" s="72">
        <v>0</v>
      </c>
      <c r="G11" s="72">
        <v>3</v>
      </c>
      <c r="H11" s="72">
        <v>24</v>
      </c>
      <c r="I11" s="72">
        <v>2</v>
      </c>
      <c r="J11" s="72">
        <v>0</v>
      </c>
      <c r="K11" s="72">
        <v>0</v>
      </c>
      <c r="L11" s="72">
        <v>0</v>
      </c>
      <c r="M11" s="72">
        <v>1</v>
      </c>
      <c r="N11" s="72">
        <v>0</v>
      </c>
      <c r="O11" s="72">
        <v>1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3">
        <v>41</v>
      </c>
      <c r="Y11" s="90"/>
      <c r="Z11" s="90"/>
    </row>
    <row r="12" spans="1:26" ht="32.25" customHeight="1">
      <c r="A12" s="97"/>
      <c r="B12" s="100" t="s">
        <v>12</v>
      </c>
      <c r="C12" s="98">
        <v>9</v>
      </c>
      <c r="D12" s="98">
        <v>2</v>
      </c>
      <c r="E12" s="98">
        <v>0</v>
      </c>
      <c r="F12" s="98">
        <v>2</v>
      </c>
      <c r="G12" s="98">
        <v>0</v>
      </c>
      <c r="H12" s="98">
        <v>4</v>
      </c>
      <c r="I12" s="98">
        <v>7</v>
      </c>
      <c r="J12" s="98">
        <v>0</v>
      </c>
      <c r="K12" s="98">
        <v>0</v>
      </c>
      <c r="L12" s="98">
        <v>6</v>
      </c>
      <c r="M12" s="98">
        <v>1</v>
      </c>
      <c r="N12" s="98">
        <v>1</v>
      </c>
      <c r="O12" s="98">
        <v>0</v>
      </c>
      <c r="P12" s="98">
        <v>0</v>
      </c>
      <c r="Q12" s="98">
        <v>0</v>
      </c>
      <c r="R12" s="98">
        <v>0</v>
      </c>
      <c r="S12" s="98">
        <v>1</v>
      </c>
      <c r="T12" s="98">
        <v>1</v>
      </c>
      <c r="U12" s="98">
        <v>0</v>
      </c>
      <c r="V12" s="98">
        <v>2</v>
      </c>
      <c r="W12" s="98">
        <v>0</v>
      </c>
      <c r="X12" s="99">
        <v>36</v>
      </c>
      <c r="Y12" s="90"/>
      <c r="Z12" s="90"/>
    </row>
    <row r="13" spans="1:26" ht="32.25" customHeight="1" thickBot="1">
      <c r="A13" s="94"/>
      <c r="B13" s="77" t="s">
        <v>13</v>
      </c>
      <c r="C13" s="78">
        <v>46</v>
      </c>
      <c r="D13" s="78">
        <v>7</v>
      </c>
      <c r="E13" s="78">
        <v>1</v>
      </c>
      <c r="F13" s="78">
        <v>5</v>
      </c>
      <c r="G13" s="78">
        <v>6</v>
      </c>
      <c r="H13" s="78">
        <v>11</v>
      </c>
      <c r="I13" s="78">
        <v>25</v>
      </c>
      <c r="J13" s="78">
        <v>0</v>
      </c>
      <c r="K13" s="78">
        <v>0</v>
      </c>
      <c r="L13" s="78">
        <v>11</v>
      </c>
      <c r="M13" s="78">
        <v>4</v>
      </c>
      <c r="N13" s="78">
        <v>1</v>
      </c>
      <c r="O13" s="78">
        <v>0</v>
      </c>
      <c r="P13" s="78">
        <v>2</v>
      </c>
      <c r="Q13" s="78">
        <v>2</v>
      </c>
      <c r="R13" s="78">
        <v>1</v>
      </c>
      <c r="S13" s="78">
        <v>103</v>
      </c>
      <c r="T13" s="78">
        <v>0</v>
      </c>
      <c r="U13" s="78">
        <v>0</v>
      </c>
      <c r="V13" s="78">
        <v>23</v>
      </c>
      <c r="W13" s="78">
        <v>0</v>
      </c>
      <c r="X13" s="79">
        <v>248</v>
      </c>
      <c r="Y13" s="90"/>
      <c r="Z13" s="90"/>
    </row>
    <row r="14" spans="2:24" ht="14.25">
      <c r="B14" s="8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</row>
    <row r="15" ht="17.25">
      <c r="B15" s="69" t="str">
        <f>'fatal(2017, industry &amp; type)'!B15</f>
        <v>（note）　Data sources are from Fatal Accidents Reports</v>
      </c>
    </row>
    <row r="16" ht="17.25">
      <c r="B16" s="70"/>
    </row>
    <row r="19" ht="5.25" customHeight="1"/>
    <row r="20" spans="2:24" ht="25.5" customHeight="1">
      <c r="B20" s="230" t="str">
        <f>B1</f>
        <v>Fatal accidents by industry and type of accident in CY2016 (fixed data)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</row>
    <row r="21" spans="3:24" ht="17.25" customHeight="1" thickBot="1">
      <c r="C21" t="s">
        <v>187</v>
      </c>
      <c r="X21" s="65"/>
    </row>
    <row r="22" spans="1:24" ht="141" customHeight="1">
      <c r="A22" s="88"/>
      <c r="B22" s="96"/>
      <c r="C22" s="213" t="s">
        <v>147</v>
      </c>
      <c r="D22" s="213" t="s">
        <v>148</v>
      </c>
      <c r="E22" s="213" t="s">
        <v>149</v>
      </c>
      <c r="F22" s="213" t="s">
        <v>150</v>
      </c>
      <c r="G22" s="213" t="s">
        <v>151</v>
      </c>
      <c r="H22" s="213" t="s">
        <v>152</v>
      </c>
      <c r="I22" s="213" t="s">
        <v>153</v>
      </c>
      <c r="J22" s="213" t="s">
        <v>154</v>
      </c>
      <c r="K22" s="213" t="s">
        <v>155</v>
      </c>
      <c r="L22" s="213" t="s">
        <v>156</v>
      </c>
      <c r="M22" s="213" t="s">
        <v>157</v>
      </c>
      <c r="N22" s="213" t="s">
        <v>158</v>
      </c>
      <c r="O22" s="213" t="s">
        <v>159</v>
      </c>
      <c r="P22" s="213" t="s">
        <v>160</v>
      </c>
      <c r="Q22" s="213" t="s">
        <v>161</v>
      </c>
      <c r="R22" s="213" t="s">
        <v>162</v>
      </c>
      <c r="S22" s="213" t="s">
        <v>163</v>
      </c>
      <c r="T22" s="213" t="s">
        <v>164</v>
      </c>
      <c r="U22" s="214" t="s">
        <v>165</v>
      </c>
      <c r="V22" s="213" t="s">
        <v>21</v>
      </c>
      <c r="W22" s="213" t="s">
        <v>166</v>
      </c>
      <c r="X22" s="215" t="s">
        <v>141</v>
      </c>
    </row>
    <row r="23" spans="1:26" ht="32.25" customHeight="1">
      <c r="A23" s="195" t="s">
        <v>14</v>
      </c>
      <c r="B23" s="196"/>
      <c r="C23" s="81">
        <v>11</v>
      </c>
      <c r="D23" s="72">
        <v>4</v>
      </c>
      <c r="E23" s="72">
        <v>1</v>
      </c>
      <c r="F23" s="72">
        <v>2</v>
      </c>
      <c r="G23" s="72">
        <v>2</v>
      </c>
      <c r="H23" s="72">
        <v>4</v>
      </c>
      <c r="I23" s="72">
        <v>8</v>
      </c>
      <c r="J23" s="72">
        <v>0</v>
      </c>
      <c r="K23" s="72">
        <v>0</v>
      </c>
      <c r="L23" s="72">
        <v>1</v>
      </c>
      <c r="M23" s="72">
        <v>1</v>
      </c>
      <c r="N23" s="72">
        <v>0</v>
      </c>
      <c r="O23" s="72">
        <v>0</v>
      </c>
      <c r="P23" s="72">
        <v>1</v>
      </c>
      <c r="Q23" s="72">
        <v>1</v>
      </c>
      <c r="R23" s="72">
        <v>0</v>
      </c>
      <c r="S23" s="72">
        <v>53</v>
      </c>
      <c r="T23" s="72">
        <v>0</v>
      </c>
      <c r="U23" s="72">
        <v>0</v>
      </c>
      <c r="V23" s="72">
        <v>3</v>
      </c>
      <c r="W23" s="72">
        <v>0</v>
      </c>
      <c r="X23" s="82">
        <v>92</v>
      </c>
      <c r="Y23" s="90"/>
      <c r="Z23" s="90"/>
    </row>
    <row r="24" spans="1:26" ht="32.25" customHeight="1">
      <c r="A24" s="197"/>
      <c r="B24" s="198" t="s">
        <v>30</v>
      </c>
      <c r="C24" s="83">
        <v>6</v>
      </c>
      <c r="D24" s="83">
        <v>3</v>
      </c>
      <c r="E24" s="83">
        <v>0</v>
      </c>
      <c r="F24" s="83">
        <v>1</v>
      </c>
      <c r="G24" s="83">
        <v>1</v>
      </c>
      <c r="H24" s="83">
        <v>1</v>
      </c>
      <c r="I24" s="83">
        <v>2</v>
      </c>
      <c r="J24" s="83">
        <v>0</v>
      </c>
      <c r="K24" s="83">
        <v>0</v>
      </c>
      <c r="L24" s="83">
        <v>1</v>
      </c>
      <c r="M24" s="83">
        <v>1</v>
      </c>
      <c r="N24" s="83">
        <v>0</v>
      </c>
      <c r="O24" s="83">
        <v>0</v>
      </c>
      <c r="P24" s="83">
        <v>1</v>
      </c>
      <c r="Q24" s="83">
        <v>1</v>
      </c>
      <c r="R24" s="83">
        <v>0</v>
      </c>
      <c r="S24" s="83">
        <v>38</v>
      </c>
      <c r="T24" s="83">
        <v>0</v>
      </c>
      <c r="U24" s="83">
        <v>0</v>
      </c>
      <c r="V24" s="83">
        <v>3</v>
      </c>
      <c r="W24" s="83">
        <v>0</v>
      </c>
      <c r="X24" s="84">
        <v>59</v>
      </c>
      <c r="Y24" s="90"/>
      <c r="Z24" s="90"/>
    </row>
    <row r="25" spans="1:26" ht="32.25" customHeight="1">
      <c r="A25" s="231" t="s">
        <v>15</v>
      </c>
      <c r="B25" s="232"/>
      <c r="C25" s="81">
        <v>2</v>
      </c>
      <c r="D25" s="81">
        <v>1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4</v>
      </c>
      <c r="T25" s="81">
        <v>0</v>
      </c>
      <c r="U25" s="81">
        <v>0</v>
      </c>
      <c r="V25" s="81">
        <v>1</v>
      </c>
      <c r="W25" s="81">
        <v>0</v>
      </c>
      <c r="X25" s="84">
        <v>8</v>
      </c>
      <c r="Y25" s="90"/>
      <c r="Z25" s="90"/>
    </row>
    <row r="26" spans="1:26" ht="32.25" customHeight="1">
      <c r="A26" s="231" t="s">
        <v>16</v>
      </c>
      <c r="B26" s="232"/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3</v>
      </c>
      <c r="T26" s="81">
        <v>0</v>
      </c>
      <c r="U26" s="81">
        <v>0</v>
      </c>
      <c r="V26" s="81">
        <v>0</v>
      </c>
      <c r="W26" s="81">
        <v>0</v>
      </c>
      <c r="X26" s="84">
        <v>3</v>
      </c>
      <c r="Y26" s="90"/>
      <c r="Z26" s="90"/>
    </row>
    <row r="27" spans="1:26" ht="32.25" customHeight="1">
      <c r="A27" s="231" t="s">
        <v>17</v>
      </c>
      <c r="B27" s="232"/>
      <c r="C27" s="81">
        <v>1</v>
      </c>
      <c r="D27" s="81">
        <v>0</v>
      </c>
      <c r="E27" s="81">
        <v>0</v>
      </c>
      <c r="F27" s="81">
        <v>0</v>
      </c>
      <c r="G27" s="81">
        <v>0</v>
      </c>
      <c r="H27" s="81">
        <v>1</v>
      </c>
      <c r="I27" s="81">
        <v>0</v>
      </c>
      <c r="J27" s="81">
        <v>0</v>
      </c>
      <c r="K27" s="81">
        <v>0</v>
      </c>
      <c r="L27" s="81">
        <v>1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7</v>
      </c>
      <c r="T27" s="81">
        <v>0</v>
      </c>
      <c r="U27" s="81">
        <v>0</v>
      </c>
      <c r="V27" s="81">
        <v>3</v>
      </c>
      <c r="W27" s="81">
        <v>0</v>
      </c>
      <c r="X27" s="84">
        <v>13</v>
      </c>
      <c r="Y27" s="90"/>
      <c r="Z27" s="90"/>
    </row>
    <row r="28" spans="1:26" ht="32.25" customHeight="1">
      <c r="A28" s="197"/>
      <c r="B28" s="198" t="s">
        <v>31</v>
      </c>
      <c r="C28" s="81">
        <v>1</v>
      </c>
      <c r="D28" s="81">
        <v>0</v>
      </c>
      <c r="E28" s="81">
        <v>0</v>
      </c>
      <c r="F28" s="81">
        <v>0</v>
      </c>
      <c r="G28" s="81">
        <v>0</v>
      </c>
      <c r="H28" s="81">
        <v>1</v>
      </c>
      <c r="I28" s="81">
        <v>0</v>
      </c>
      <c r="J28" s="81">
        <v>0</v>
      </c>
      <c r="K28" s="81">
        <v>0</v>
      </c>
      <c r="L28" s="81">
        <v>1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7</v>
      </c>
      <c r="T28" s="81">
        <v>0</v>
      </c>
      <c r="U28" s="81">
        <v>0</v>
      </c>
      <c r="V28" s="81">
        <v>1</v>
      </c>
      <c r="W28" s="81">
        <v>0</v>
      </c>
      <c r="X28" s="84">
        <v>11</v>
      </c>
      <c r="Y28" s="90"/>
      <c r="Z28" s="90"/>
    </row>
    <row r="29" spans="1:26" ht="32.25" customHeight="1">
      <c r="A29" s="231" t="s">
        <v>18</v>
      </c>
      <c r="B29" s="232"/>
      <c r="C29" s="83">
        <v>3</v>
      </c>
      <c r="D29" s="83">
        <v>1</v>
      </c>
      <c r="E29" s="83">
        <v>0</v>
      </c>
      <c r="F29" s="83">
        <v>0</v>
      </c>
      <c r="G29" s="83">
        <v>0</v>
      </c>
      <c r="H29" s="83">
        <v>2</v>
      </c>
      <c r="I29" s="83">
        <v>3</v>
      </c>
      <c r="J29" s="83">
        <v>0</v>
      </c>
      <c r="K29" s="83">
        <v>0</v>
      </c>
      <c r="L29" s="83">
        <v>1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1</v>
      </c>
      <c r="S29" s="83">
        <v>2</v>
      </c>
      <c r="T29" s="83">
        <v>0</v>
      </c>
      <c r="U29" s="83">
        <v>0</v>
      </c>
      <c r="V29" s="83">
        <v>1</v>
      </c>
      <c r="W29" s="83">
        <v>0</v>
      </c>
      <c r="X29" s="84">
        <v>14</v>
      </c>
      <c r="Y29" s="90"/>
      <c r="Z29" s="90"/>
    </row>
    <row r="30" spans="1:26" ht="32.25" customHeight="1">
      <c r="A30" s="197"/>
      <c r="B30" s="198" t="s">
        <v>32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1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1</v>
      </c>
      <c r="T30" s="81">
        <v>0</v>
      </c>
      <c r="U30" s="81">
        <v>0</v>
      </c>
      <c r="V30" s="81">
        <v>0</v>
      </c>
      <c r="W30" s="81">
        <v>0</v>
      </c>
      <c r="X30" s="84">
        <v>2</v>
      </c>
      <c r="Y30" s="90"/>
      <c r="Z30" s="90"/>
    </row>
    <row r="31" spans="1:26" ht="32.25" customHeight="1">
      <c r="A31" s="231" t="s">
        <v>19</v>
      </c>
      <c r="B31" s="232"/>
      <c r="C31" s="81">
        <v>16</v>
      </c>
      <c r="D31" s="81">
        <v>0</v>
      </c>
      <c r="E31" s="81">
        <v>0</v>
      </c>
      <c r="F31" s="81">
        <v>3</v>
      </c>
      <c r="G31" s="81">
        <v>4</v>
      </c>
      <c r="H31" s="81">
        <v>0</v>
      </c>
      <c r="I31" s="81">
        <v>6</v>
      </c>
      <c r="J31" s="81">
        <v>0</v>
      </c>
      <c r="K31" s="81">
        <v>0</v>
      </c>
      <c r="L31" s="81">
        <v>1</v>
      </c>
      <c r="M31" s="81">
        <v>2</v>
      </c>
      <c r="N31" s="81">
        <v>1</v>
      </c>
      <c r="O31" s="81">
        <v>0</v>
      </c>
      <c r="P31" s="81">
        <v>0</v>
      </c>
      <c r="Q31" s="81">
        <v>1</v>
      </c>
      <c r="R31" s="81">
        <v>0</v>
      </c>
      <c r="S31" s="81">
        <v>4</v>
      </c>
      <c r="T31" s="81">
        <v>0</v>
      </c>
      <c r="U31" s="81">
        <v>0</v>
      </c>
      <c r="V31" s="81">
        <v>3</v>
      </c>
      <c r="W31" s="81">
        <v>0</v>
      </c>
      <c r="X31" s="84">
        <v>41</v>
      </c>
      <c r="Y31" s="90"/>
      <c r="Z31" s="90"/>
    </row>
    <row r="32" spans="1:26" ht="32.25" customHeight="1">
      <c r="A32" s="231" t="s">
        <v>20</v>
      </c>
      <c r="B32" s="232"/>
      <c r="C32" s="83">
        <v>2</v>
      </c>
      <c r="D32" s="83">
        <v>0</v>
      </c>
      <c r="E32" s="83">
        <v>0</v>
      </c>
      <c r="F32" s="83">
        <v>0</v>
      </c>
      <c r="G32" s="83">
        <v>0</v>
      </c>
      <c r="H32" s="83">
        <v>4</v>
      </c>
      <c r="I32" s="83">
        <v>1</v>
      </c>
      <c r="J32" s="83">
        <v>0</v>
      </c>
      <c r="K32" s="83">
        <v>0</v>
      </c>
      <c r="L32" s="83">
        <v>2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13</v>
      </c>
      <c r="T32" s="83">
        <v>0</v>
      </c>
      <c r="U32" s="83">
        <v>0</v>
      </c>
      <c r="V32" s="83">
        <v>1</v>
      </c>
      <c r="W32" s="83">
        <v>0</v>
      </c>
      <c r="X32" s="84">
        <v>23</v>
      </c>
      <c r="Y32" s="90"/>
      <c r="Z32" s="90"/>
    </row>
    <row r="33" spans="1:26" ht="32.25" customHeight="1" thickBot="1">
      <c r="A33" s="199" t="s">
        <v>21</v>
      </c>
      <c r="B33" s="200"/>
      <c r="C33" s="85">
        <v>11</v>
      </c>
      <c r="D33" s="85">
        <v>1</v>
      </c>
      <c r="E33" s="85">
        <v>0</v>
      </c>
      <c r="F33" s="85">
        <v>0</v>
      </c>
      <c r="G33" s="85">
        <v>0</v>
      </c>
      <c r="H33" s="85">
        <v>0</v>
      </c>
      <c r="I33" s="85">
        <v>7</v>
      </c>
      <c r="J33" s="85">
        <v>0</v>
      </c>
      <c r="K33" s="85">
        <v>0</v>
      </c>
      <c r="L33" s="85">
        <v>5</v>
      </c>
      <c r="M33" s="85">
        <v>1</v>
      </c>
      <c r="N33" s="85">
        <v>0</v>
      </c>
      <c r="O33" s="85">
        <v>0</v>
      </c>
      <c r="P33" s="85">
        <v>1</v>
      </c>
      <c r="Q33" s="85">
        <v>0</v>
      </c>
      <c r="R33" s="85">
        <v>0</v>
      </c>
      <c r="S33" s="85">
        <v>17</v>
      </c>
      <c r="T33" s="85">
        <v>0</v>
      </c>
      <c r="U33" s="85">
        <v>0</v>
      </c>
      <c r="V33" s="85">
        <v>11</v>
      </c>
      <c r="W33" s="85">
        <v>0</v>
      </c>
      <c r="X33" s="86">
        <v>54</v>
      </c>
      <c r="Y33" s="90"/>
      <c r="Z33" s="90"/>
    </row>
    <row r="35" ht="19.5" customHeight="1">
      <c r="B35" s="69" t="str">
        <f>B15</f>
        <v>（note）　Data sources are from Fatal Accidents Reports</v>
      </c>
    </row>
    <row r="36" ht="30" customHeight="1">
      <c r="B36" s="70"/>
    </row>
  </sheetData>
  <sheetProtection/>
  <mergeCells count="9">
    <mergeCell ref="A29:B29"/>
    <mergeCell ref="A31:B31"/>
    <mergeCell ref="A32:B32"/>
    <mergeCell ref="A26:B26"/>
    <mergeCell ref="A27:B27"/>
    <mergeCell ref="B1:X1"/>
    <mergeCell ref="B20:X20"/>
    <mergeCell ref="A25:B25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87" customWidth="1"/>
    <col min="2" max="2" width="14.8984375" style="87" customWidth="1"/>
    <col min="3" max="4" width="5.69921875" style="87" customWidth="1"/>
    <col min="5" max="7" width="4.8984375" style="87" customWidth="1"/>
    <col min="8" max="8" width="4.69921875" style="87" customWidth="1"/>
    <col min="9" max="9" width="5.69921875" style="87" customWidth="1"/>
    <col min="10" max="20" width="4.8984375" style="87" customWidth="1"/>
    <col min="21" max="21" width="5.69921875" style="87" customWidth="1"/>
    <col min="22" max="23" width="4.8984375" style="87" customWidth="1"/>
    <col min="24" max="24" width="7" style="87" customWidth="1"/>
    <col min="25" max="25" width="9.69921875" style="87" bestFit="1" customWidth="1"/>
    <col min="26" max="26" width="9.09765625" style="87" bestFit="1" customWidth="1"/>
    <col min="27" max="16384" width="9" style="87" customWidth="1"/>
  </cols>
  <sheetData>
    <row r="1" spans="2:24" ht="18.75">
      <c r="B1" s="235" t="s">
        <v>174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ht="15" thickBot="1">
      <c r="X2" s="65"/>
    </row>
    <row r="3" spans="1:24" ht="153.75" customHeight="1">
      <c r="A3" s="88"/>
      <c r="B3" s="89"/>
      <c r="C3" s="213" t="s">
        <v>147</v>
      </c>
      <c r="D3" s="213" t="s">
        <v>148</v>
      </c>
      <c r="E3" s="213" t="s">
        <v>149</v>
      </c>
      <c r="F3" s="213" t="s">
        <v>150</v>
      </c>
      <c r="G3" s="213" t="s">
        <v>151</v>
      </c>
      <c r="H3" s="213" t="s">
        <v>152</v>
      </c>
      <c r="I3" s="213" t="s">
        <v>153</v>
      </c>
      <c r="J3" s="213" t="s">
        <v>154</v>
      </c>
      <c r="K3" s="213" t="s">
        <v>155</v>
      </c>
      <c r="L3" s="213" t="s">
        <v>156</v>
      </c>
      <c r="M3" s="213" t="s">
        <v>157</v>
      </c>
      <c r="N3" s="213" t="s">
        <v>158</v>
      </c>
      <c r="O3" s="213" t="s">
        <v>159</v>
      </c>
      <c r="P3" s="213" t="s">
        <v>160</v>
      </c>
      <c r="Q3" s="213" t="s">
        <v>161</v>
      </c>
      <c r="R3" s="213" t="s">
        <v>162</v>
      </c>
      <c r="S3" s="213" t="s">
        <v>163</v>
      </c>
      <c r="T3" s="213" t="s">
        <v>164</v>
      </c>
      <c r="U3" s="214" t="s">
        <v>165</v>
      </c>
      <c r="V3" s="213" t="s">
        <v>21</v>
      </c>
      <c r="W3" s="213" t="s">
        <v>166</v>
      </c>
      <c r="X3" s="215" t="s">
        <v>141</v>
      </c>
    </row>
    <row r="4" spans="1:26" ht="32.25" customHeight="1">
      <c r="A4" s="233" t="s">
        <v>29</v>
      </c>
      <c r="B4" s="234"/>
      <c r="C4" s="72">
        <f>'fatal(2017, industry &amp; type)'!C4-'fatal(2016, industry &amp; type)'!C4</f>
        <v>26</v>
      </c>
      <c r="D4" s="72">
        <f>'fatal(2017, industry &amp; type)'!D4-'fatal(2016, industry &amp; type)'!D4</f>
        <v>-2</v>
      </c>
      <c r="E4" s="72">
        <f>'fatal(2017, industry &amp; type)'!E4-'fatal(2016, industry &amp; type)'!E4</f>
        <v>0</v>
      </c>
      <c r="F4" s="72">
        <f>'fatal(2017, industry &amp; type)'!F4-'fatal(2016, industry &amp; type)'!F4</f>
        <v>2</v>
      </c>
      <c r="G4" s="72">
        <f>'fatal(2017, industry &amp; type)'!G4-'fatal(2016, industry &amp; type)'!G4</f>
        <v>0</v>
      </c>
      <c r="H4" s="72">
        <f>'fatal(2017, industry &amp; type)'!H4-'fatal(2016, industry &amp; type)'!H4</f>
        <v>5</v>
      </c>
      <c r="I4" s="72">
        <f>'fatal(2017, industry &amp; type)'!I4-'fatal(2016, industry &amp; type)'!I4</f>
        <v>8</v>
      </c>
      <c r="J4" s="72">
        <f>'fatal(2017, industry &amp; type)'!J4-'fatal(2016, industry &amp; type)'!J4</f>
        <v>0</v>
      </c>
      <c r="K4" s="72">
        <f>'fatal(2017, industry &amp; type)'!K4-'fatal(2016, industry &amp; type)'!K4</f>
        <v>-2</v>
      </c>
      <c r="L4" s="72">
        <f>'fatal(2017, industry &amp; type)'!L4-'fatal(2016, industry &amp; type)'!L4</f>
        <v>7</v>
      </c>
      <c r="M4" s="72">
        <f>'fatal(2017, industry &amp; type)'!M4-'fatal(2016, industry &amp; type)'!M4</f>
        <v>6</v>
      </c>
      <c r="N4" s="72">
        <f>'fatal(2017, industry &amp; type)'!N4-'fatal(2016, industry &amp; type)'!N4</f>
        <v>4</v>
      </c>
      <c r="O4" s="72">
        <f>'fatal(2017, industry &amp; type)'!O4-'fatal(2016, industry &amp; type)'!O4</f>
        <v>-2</v>
      </c>
      <c r="P4" s="72">
        <f>'fatal(2017, industry &amp; type)'!P4-'fatal(2016, industry &amp; type)'!P4</f>
        <v>3</v>
      </c>
      <c r="Q4" s="72">
        <f>'fatal(2017, industry &amp; type)'!Q4-'fatal(2016, industry &amp; type)'!Q4</f>
        <v>-5</v>
      </c>
      <c r="R4" s="72">
        <f>'fatal(2017, industry &amp; type)'!R4-'fatal(2016, industry &amp; type)'!R4</f>
        <v>2</v>
      </c>
      <c r="S4" s="72">
        <f>'fatal(2017, industry &amp; type)'!S4-'fatal(2016, industry &amp; type)'!S4</f>
        <v>-16</v>
      </c>
      <c r="T4" s="72">
        <f>'fatal(2017, industry &amp; type)'!T4-'fatal(2016, industry &amp; type)'!T4</f>
        <v>11</v>
      </c>
      <c r="U4" s="72">
        <f>'fatal(2017, industry &amp; type)'!U4-'fatal(2016, industry &amp; type)'!U4</f>
        <v>-1</v>
      </c>
      <c r="V4" s="72">
        <f>'fatal(2017, industry &amp; type)'!V4-'fatal(2016, industry &amp; type)'!V4</f>
        <v>2</v>
      </c>
      <c r="W4" s="72">
        <f>'fatal(2017, industry &amp; type)'!W4-'fatal(2016, industry &amp; type)'!W4</f>
        <v>2</v>
      </c>
      <c r="X4" s="82">
        <f>'fatal(2017, industry &amp; type)'!X4-'fatal(2016, industry &amp; type)'!X4</f>
        <v>50</v>
      </c>
      <c r="Y4" s="90"/>
      <c r="Z4" s="90"/>
    </row>
    <row r="5" spans="1:26" ht="32.25" customHeight="1">
      <c r="A5" s="91"/>
      <c r="B5" s="71" t="s">
        <v>5</v>
      </c>
      <c r="C5" s="72">
        <f>'fatal(2017, industry &amp; type)'!C5-'fatal(2016, industry &amp; type)'!C5</f>
        <v>3</v>
      </c>
      <c r="D5" s="72">
        <f>'fatal(2017, industry &amp; type)'!D5-'fatal(2016, industry &amp; type)'!D5</f>
        <v>-4</v>
      </c>
      <c r="E5" s="72">
        <f>'fatal(2017, industry &amp; type)'!E5-'fatal(2016, industry &amp; type)'!E5</f>
        <v>2</v>
      </c>
      <c r="F5" s="72">
        <f>'fatal(2017, industry &amp; type)'!F5-'fatal(2016, industry &amp; type)'!F5</f>
        <v>-7</v>
      </c>
      <c r="G5" s="72">
        <f>'fatal(2017, industry &amp; type)'!G5-'fatal(2016, industry &amp; type)'!G5</f>
        <v>-5</v>
      </c>
      <c r="H5" s="72">
        <f>'fatal(2017, industry &amp; type)'!H5-'fatal(2016, industry &amp; type)'!H5</f>
        <v>3</v>
      </c>
      <c r="I5" s="72">
        <f>'fatal(2017, industry &amp; type)'!I5-'fatal(2016, industry &amp; type)'!I5</f>
        <v>-11</v>
      </c>
      <c r="J5" s="72">
        <f>'fatal(2017, industry &amp; type)'!J5-'fatal(2016, industry &amp; type)'!J5</f>
        <v>0</v>
      </c>
      <c r="K5" s="72">
        <f>'fatal(2017, industry &amp; type)'!K5-'fatal(2016, industry &amp; type)'!K5</f>
        <v>-1</v>
      </c>
      <c r="L5" s="72">
        <f>'fatal(2017, industry &amp; type)'!L5-'fatal(2016, industry &amp; type)'!L5</f>
        <v>-2</v>
      </c>
      <c r="M5" s="72">
        <f>'fatal(2017, industry &amp; type)'!M5-'fatal(2016, industry &amp; type)'!M5</f>
        <v>3</v>
      </c>
      <c r="N5" s="72">
        <f>'fatal(2017, industry &amp; type)'!N5-'fatal(2016, industry &amp; type)'!N5</f>
        <v>5</v>
      </c>
      <c r="O5" s="72">
        <f>'fatal(2017, industry &amp; type)'!O5-'fatal(2016, industry &amp; type)'!O5</f>
        <v>1</v>
      </c>
      <c r="P5" s="72">
        <f>'fatal(2017, industry &amp; type)'!P5-'fatal(2016, industry &amp; type)'!P5</f>
        <v>4</v>
      </c>
      <c r="Q5" s="72">
        <f>'fatal(2017, industry &amp; type)'!Q5-'fatal(2016, industry &amp; type)'!Q5</f>
        <v>-2</v>
      </c>
      <c r="R5" s="72">
        <f>'fatal(2017, industry &amp; type)'!R5-'fatal(2016, industry &amp; type)'!R5</f>
        <v>2</v>
      </c>
      <c r="S5" s="72">
        <f>'fatal(2017, industry &amp; type)'!S5-'fatal(2016, industry &amp; type)'!S5</f>
        <v>1</v>
      </c>
      <c r="T5" s="72">
        <f>'fatal(2017, industry &amp; type)'!T5-'fatal(2016, industry &amp; type)'!T5</f>
        <v>0</v>
      </c>
      <c r="U5" s="72">
        <f>'fatal(2017, industry &amp; type)'!U5-'fatal(2016, industry &amp; type)'!U5</f>
        <v>-1</v>
      </c>
      <c r="V5" s="72">
        <f>'fatal(2017, industry &amp; type)'!V5-'fatal(2016, industry &amp; type)'!V5</f>
        <v>-7</v>
      </c>
      <c r="W5" s="72">
        <f>'fatal(2017, industry &amp; type)'!W5-'fatal(2016, industry &amp; type)'!W5</f>
        <v>-1</v>
      </c>
      <c r="X5" s="82">
        <f>'fatal(2017, industry &amp; type)'!X5-'fatal(2016, industry &amp; type)'!X5</f>
        <v>-17</v>
      </c>
      <c r="Y5" s="90"/>
      <c r="Z5" s="90"/>
    </row>
    <row r="6" spans="1:26" ht="32.25" customHeight="1">
      <c r="A6" s="91"/>
      <c r="B6" s="71" t="s">
        <v>6</v>
      </c>
      <c r="C6" s="72">
        <f>'fatal(2017, industry &amp; type)'!C6-'fatal(2016, industry &amp; type)'!C6</f>
        <v>4</v>
      </c>
      <c r="D6" s="72">
        <f>'fatal(2017, industry &amp; type)'!D6-'fatal(2016, industry &amp; type)'!D6</f>
        <v>0</v>
      </c>
      <c r="E6" s="72">
        <f>'fatal(2017, industry &amp; type)'!E6-'fatal(2016, industry &amp; type)'!E6</f>
        <v>0</v>
      </c>
      <c r="F6" s="72">
        <f>'fatal(2017, industry &amp; type)'!F6-'fatal(2016, industry &amp; type)'!F6</f>
        <v>2</v>
      </c>
      <c r="G6" s="72">
        <f>'fatal(2017, industry &amp; type)'!G6-'fatal(2016, industry &amp; type)'!G6</f>
        <v>0</v>
      </c>
      <c r="H6" s="72">
        <f>'fatal(2017, industry &amp; type)'!H6-'fatal(2016, industry &amp; type)'!H6</f>
        <v>2</v>
      </c>
      <c r="I6" s="72">
        <f>'fatal(2017, industry &amp; type)'!I6-'fatal(2016, industry &amp; type)'!I6</f>
        <v>0</v>
      </c>
      <c r="J6" s="72">
        <f>'fatal(2017, industry &amp; type)'!J6-'fatal(2016, industry &amp; type)'!J6</f>
        <v>0</v>
      </c>
      <c r="K6" s="72">
        <f>'fatal(2017, industry &amp; type)'!K6-'fatal(2016, industry &amp; type)'!K6</f>
        <v>0</v>
      </c>
      <c r="L6" s="72">
        <f>'fatal(2017, industry &amp; type)'!L6-'fatal(2016, industry &amp; type)'!L6</f>
        <v>-1</v>
      </c>
      <c r="M6" s="72">
        <f>'fatal(2017, industry &amp; type)'!M6-'fatal(2016, industry &amp; type)'!M6</f>
        <v>0</v>
      </c>
      <c r="N6" s="72">
        <f>'fatal(2017, industry &amp; type)'!N6-'fatal(2016, industry &amp; type)'!N6</f>
        <v>0</v>
      </c>
      <c r="O6" s="72">
        <f>'fatal(2017, industry &amp; type)'!O6-'fatal(2016, industry &amp; type)'!O6</f>
        <v>0</v>
      </c>
      <c r="P6" s="72">
        <f>'fatal(2017, industry &amp; type)'!P6-'fatal(2016, industry &amp; type)'!P6</f>
        <v>0</v>
      </c>
      <c r="Q6" s="72">
        <f>'fatal(2017, industry &amp; type)'!Q6-'fatal(2016, industry &amp; type)'!Q6</f>
        <v>0</v>
      </c>
      <c r="R6" s="72">
        <f>'fatal(2017, industry &amp; type)'!R6-'fatal(2016, industry &amp; type)'!R6</f>
        <v>0</v>
      </c>
      <c r="S6" s="72">
        <f>'fatal(2017, industry &amp; type)'!S6-'fatal(2016, industry &amp; type)'!S6</f>
        <v>0</v>
      </c>
      <c r="T6" s="72">
        <f>'fatal(2017, industry &amp; type)'!T6-'fatal(2016, industry &amp; type)'!T6</f>
        <v>0</v>
      </c>
      <c r="U6" s="72">
        <f>'fatal(2017, industry &amp; type)'!U6-'fatal(2016, industry &amp; type)'!U6</f>
        <v>0</v>
      </c>
      <c r="V6" s="72">
        <f>'fatal(2017, industry &amp; type)'!V6-'fatal(2016, industry &amp; type)'!V6</f>
        <v>-1</v>
      </c>
      <c r="W6" s="72">
        <f>'fatal(2017, industry &amp; type)'!W6-'fatal(2016, industry &amp; type)'!W6</f>
        <v>0</v>
      </c>
      <c r="X6" s="82">
        <f>'fatal(2017, industry &amp; type)'!X6-'fatal(2016, industry &amp; type)'!X6</f>
        <v>6</v>
      </c>
      <c r="Y6" s="90"/>
      <c r="Z6" s="90"/>
    </row>
    <row r="7" spans="1:26" ht="32.25" customHeight="1">
      <c r="A7" s="91"/>
      <c r="B7" s="71" t="s">
        <v>7</v>
      </c>
      <c r="C7" s="72">
        <f>'fatal(2017, industry &amp; type)'!C7-'fatal(2016, industry &amp; type)'!C7</f>
        <v>1</v>
      </c>
      <c r="D7" s="72">
        <f>'fatal(2017, industry &amp; type)'!D7-'fatal(2016, industry &amp; type)'!D7</f>
        <v>2</v>
      </c>
      <c r="E7" s="72">
        <f>'fatal(2017, industry &amp; type)'!E7-'fatal(2016, industry &amp; type)'!E7</f>
        <v>-1</v>
      </c>
      <c r="F7" s="72">
        <f>'fatal(2017, industry &amp; type)'!F7-'fatal(2016, industry &amp; type)'!F7</f>
        <v>4</v>
      </c>
      <c r="G7" s="72">
        <f>'fatal(2017, industry &amp; type)'!G7-'fatal(2016, industry &amp; type)'!G7</f>
        <v>1</v>
      </c>
      <c r="H7" s="72">
        <f>'fatal(2017, industry &amp; type)'!H7-'fatal(2016, industry &amp; type)'!H7</f>
        <v>1</v>
      </c>
      <c r="I7" s="72">
        <f>'fatal(2017, industry &amp; type)'!I7-'fatal(2016, industry &amp; type)'!I7</f>
        <v>9</v>
      </c>
      <c r="J7" s="72">
        <f>'fatal(2017, industry &amp; type)'!J7-'fatal(2016, industry &amp; type)'!J7</f>
        <v>0</v>
      </c>
      <c r="K7" s="72">
        <f>'fatal(2017, industry &amp; type)'!K7-'fatal(2016, industry &amp; type)'!K7</f>
        <v>-1</v>
      </c>
      <c r="L7" s="72">
        <f>'fatal(2017, industry &amp; type)'!L7-'fatal(2016, industry &amp; type)'!L7</f>
        <v>3</v>
      </c>
      <c r="M7" s="72">
        <f>'fatal(2017, industry &amp; type)'!M7-'fatal(2016, industry &amp; type)'!M7</f>
        <v>1</v>
      </c>
      <c r="N7" s="72">
        <f>'fatal(2017, industry &amp; type)'!N7-'fatal(2016, industry &amp; type)'!N7</f>
        <v>0</v>
      </c>
      <c r="O7" s="72">
        <f>'fatal(2017, industry &amp; type)'!O7-'fatal(2016, industry &amp; type)'!O7</f>
        <v>-3</v>
      </c>
      <c r="P7" s="72">
        <f>'fatal(2017, industry &amp; type)'!P7-'fatal(2016, industry &amp; type)'!P7</f>
        <v>0</v>
      </c>
      <c r="Q7" s="72">
        <f>'fatal(2017, industry &amp; type)'!Q7-'fatal(2016, industry &amp; type)'!Q7</f>
        <v>-1</v>
      </c>
      <c r="R7" s="72">
        <f>'fatal(2017, industry &amp; type)'!R7-'fatal(2016, industry &amp; type)'!R7</f>
        <v>0</v>
      </c>
      <c r="S7" s="72">
        <f>'fatal(2017, industry &amp; type)'!S7-'fatal(2016, industry &amp; type)'!S7</f>
        <v>11</v>
      </c>
      <c r="T7" s="72">
        <f>'fatal(2017, industry &amp; type)'!T7-'fatal(2016, industry &amp; type)'!T7</f>
        <v>1</v>
      </c>
      <c r="U7" s="72">
        <f>'fatal(2017, industry &amp; type)'!U7-'fatal(2016, industry &amp; type)'!U7</f>
        <v>0</v>
      </c>
      <c r="V7" s="72">
        <f>'fatal(2017, industry &amp; type)'!V7-'fatal(2016, industry &amp; type)'!V7</f>
        <v>-1</v>
      </c>
      <c r="W7" s="72">
        <f>'fatal(2017, industry &amp; type)'!W7-'fatal(2016, industry &amp; type)'!W7</f>
        <v>2</v>
      </c>
      <c r="X7" s="82">
        <f>'fatal(2017, industry &amp; type)'!X7-'fatal(2016, industry &amp; type)'!X7</f>
        <v>29</v>
      </c>
      <c r="Y7" s="90"/>
      <c r="Z7" s="90"/>
    </row>
    <row r="8" spans="1:26" ht="32.25" customHeight="1">
      <c r="A8" s="91"/>
      <c r="B8" s="76" t="s">
        <v>8</v>
      </c>
      <c r="C8" s="72">
        <f>'fatal(2017, industry &amp; type)'!C8-'fatal(2016, industry &amp; type)'!C8</f>
        <v>-1</v>
      </c>
      <c r="D8" s="72">
        <f>'fatal(2017, industry &amp; type)'!D8-'fatal(2016, industry &amp; type)'!D8</f>
        <v>0</v>
      </c>
      <c r="E8" s="72">
        <f>'fatal(2017, industry &amp; type)'!E8-'fatal(2016, industry &amp; type)'!E8</f>
        <v>0</v>
      </c>
      <c r="F8" s="72">
        <f>'fatal(2017, industry &amp; type)'!F8-'fatal(2016, industry &amp; type)'!F8</f>
        <v>0</v>
      </c>
      <c r="G8" s="72">
        <f>'fatal(2017, industry &amp; type)'!G8-'fatal(2016, industry &amp; type)'!G8</f>
        <v>1</v>
      </c>
      <c r="H8" s="72">
        <f>'fatal(2017, industry &amp; type)'!H8-'fatal(2016, industry &amp; type)'!H8</f>
        <v>1</v>
      </c>
      <c r="I8" s="72">
        <f>'fatal(2017, industry &amp; type)'!I8-'fatal(2016, industry &amp; type)'!I8</f>
        <v>-2</v>
      </c>
      <c r="J8" s="72">
        <f>'fatal(2017, industry &amp; type)'!J8-'fatal(2016, industry &amp; type)'!J8</f>
        <v>0</v>
      </c>
      <c r="K8" s="72">
        <f>'fatal(2017, industry &amp; type)'!K8-'fatal(2016, industry &amp; type)'!K8</f>
        <v>0</v>
      </c>
      <c r="L8" s="72">
        <f>'fatal(2017, industry &amp; type)'!L8-'fatal(2016, industry &amp; type)'!L8</f>
        <v>1</v>
      </c>
      <c r="M8" s="72">
        <f>'fatal(2017, industry &amp; type)'!M8-'fatal(2016, industry &amp; type)'!M8</f>
        <v>0</v>
      </c>
      <c r="N8" s="72">
        <f>'fatal(2017, industry &amp; type)'!N8-'fatal(2016, industry &amp; type)'!N8</f>
        <v>0</v>
      </c>
      <c r="O8" s="72">
        <f>'fatal(2017, industry &amp; type)'!O8-'fatal(2016, industry &amp; type)'!O8</f>
        <v>0</v>
      </c>
      <c r="P8" s="72">
        <f>'fatal(2017, industry &amp; type)'!P8-'fatal(2016, industry &amp; type)'!P8</f>
        <v>0</v>
      </c>
      <c r="Q8" s="72">
        <f>'fatal(2017, industry &amp; type)'!Q8-'fatal(2016, industry &amp; type)'!Q8</f>
        <v>0</v>
      </c>
      <c r="R8" s="72">
        <f>'fatal(2017, industry &amp; type)'!R8-'fatal(2016, industry &amp; type)'!R8</f>
        <v>0</v>
      </c>
      <c r="S8" s="72">
        <f>'fatal(2017, industry &amp; type)'!S8-'fatal(2016, industry &amp; type)'!S8</f>
        <v>-4</v>
      </c>
      <c r="T8" s="72">
        <f>'fatal(2017, industry &amp; type)'!T8-'fatal(2016, industry &amp; type)'!T8</f>
        <v>6</v>
      </c>
      <c r="U8" s="72">
        <f>'fatal(2017, industry &amp; type)'!U8-'fatal(2016, industry &amp; type)'!U8</f>
        <v>0</v>
      </c>
      <c r="V8" s="72">
        <f>'fatal(2017, industry &amp; type)'!V8-'fatal(2016, industry &amp; type)'!V8</f>
        <v>0</v>
      </c>
      <c r="W8" s="72">
        <f>'fatal(2017, industry &amp; type)'!W8-'fatal(2016, industry &amp; type)'!W8</f>
        <v>0</v>
      </c>
      <c r="X8" s="82">
        <f>'fatal(2017, industry &amp; type)'!X8-'fatal(2016, industry &amp; type)'!X8</f>
        <v>2</v>
      </c>
      <c r="Y8" s="90"/>
      <c r="Z8" s="90"/>
    </row>
    <row r="9" spans="1:26" ht="32.25" customHeight="1">
      <c r="A9" s="91"/>
      <c r="B9" s="76" t="s">
        <v>9</v>
      </c>
      <c r="C9" s="72">
        <f>'fatal(2017, industry &amp; type)'!C9-'fatal(2016, industry &amp; type)'!C9</f>
        <v>13</v>
      </c>
      <c r="D9" s="72">
        <f>'fatal(2017, industry &amp; type)'!D9-'fatal(2016, industry &amp; type)'!D9</f>
        <v>-1</v>
      </c>
      <c r="E9" s="72">
        <f>'fatal(2017, industry &amp; type)'!E9-'fatal(2016, industry &amp; type)'!E9</f>
        <v>-1</v>
      </c>
      <c r="F9" s="72">
        <f>'fatal(2017, industry &amp; type)'!F9-'fatal(2016, industry &amp; type)'!F9</f>
        <v>4</v>
      </c>
      <c r="G9" s="72">
        <f>'fatal(2017, industry &amp; type)'!G9-'fatal(2016, industry &amp; type)'!G9</f>
        <v>2</v>
      </c>
      <c r="H9" s="72">
        <f>'fatal(2017, industry &amp; type)'!H9-'fatal(2016, industry &amp; type)'!H9</f>
        <v>3</v>
      </c>
      <c r="I9" s="72">
        <f>'fatal(2017, industry &amp; type)'!I9-'fatal(2016, industry &amp; type)'!I9</f>
        <v>11</v>
      </c>
      <c r="J9" s="72">
        <f>'fatal(2017, industry &amp; type)'!J9-'fatal(2016, industry &amp; type)'!J9</f>
        <v>0</v>
      </c>
      <c r="K9" s="72">
        <f>'fatal(2017, industry &amp; type)'!K9-'fatal(2016, industry &amp; type)'!K9</f>
        <v>0</v>
      </c>
      <c r="L9" s="72">
        <f>'fatal(2017, industry &amp; type)'!L9-'fatal(2016, industry &amp; type)'!L9</f>
        <v>0</v>
      </c>
      <c r="M9" s="72">
        <f>'fatal(2017, industry &amp; type)'!M9-'fatal(2016, industry &amp; type)'!M9</f>
        <v>0</v>
      </c>
      <c r="N9" s="72">
        <f>'fatal(2017, industry &amp; type)'!N9-'fatal(2016, industry &amp; type)'!N9</f>
        <v>0</v>
      </c>
      <c r="O9" s="72">
        <f>'fatal(2017, industry &amp; type)'!O9-'fatal(2016, industry &amp; type)'!O9</f>
        <v>0</v>
      </c>
      <c r="P9" s="72">
        <f>'fatal(2017, industry &amp; type)'!P9-'fatal(2016, industry &amp; type)'!P9</f>
        <v>0</v>
      </c>
      <c r="Q9" s="72">
        <f>'fatal(2017, industry &amp; type)'!Q9-'fatal(2016, industry &amp; type)'!Q9</f>
        <v>0</v>
      </c>
      <c r="R9" s="72">
        <f>'fatal(2017, industry &amp; type)'!R9-'fatal(2016, industry &amp; type)'!R9</f>
        <v>0</v>
      </c>
      <c r="S9" s="72">
        <f>'fatal(2017, industry &amp; type)'!S9-'fatal(2016, industry &amp; type)'!S9</f>
        <v>0</v>
      </c>
      <c r="T9" s="72">
        <f>'fatal(2017, industry &amp; type)'!T9-'fatal(2016, industry &amp; type)'!T9</f>
        <v>0</v>
      </c>
      <c r="U9" s="72">
        <f>'fatal(2017, industry &amp; type)'!U9-'fatal(2016, industry &amp; type)'!U9</f>
        <v>0</v>
      </c>
      <c r="V9" s="72">
        <f>'fatal(2017, industry &amp; type)'!V9-'fatal(2016, industry &amp; type)'!V9</f>
        <v>7</v>
      </c>
      <c r="W9" s="72">
        <f>'fatal(2017, industry &amp; type)'!W9-'fatal(2016, industry &amp; type)'!W9</f>
        <v>0</v>
      </c>
      <c r="X9" s="82">
        <f>'fatal(2017, industry &amp; type)'!X9-'fatal(2016, industry &amp; type)'!X9</f>
        <v>38</v>
      </c>
      <c r="Y9" s="90"/>
      <c r="Z9" s="90"/>
    </row>
    <row r="10" spans="1:26" ht="32.25" customHeight="1">
      <c r="A10" s="91"/>
      <c r="B10" s="76" t="s">
        <v>10</v>
      </c>
      <c r="C10" s="72">
        <f>'fatal(2017, industry &amp; type)'!C10-'fatal(2016, industry &amp; type)'!C10</f>
        <v>0</v>
      </c>
      <c r="D10" s="72">
        <f>'fatal(2017, industry &amp; type)'!D10-'fatal(2016, industry &amp; type)'!D10</f>
        <v>0</v>
      </c>
      <c r="E10" s="72">
        <f>'fatal(2017, industry &amp; type)'!E10-'fatal(2016, industry &amp; type)'!E10</f>
        <v>0</v>
      </c>
      <c r="F10" s="72">
        <f>'fatal(2017, industry &amp; type)'!F10-'fatal(2016, industry &amp; type)'!F10</f>
        <v>0</v>
      </c>
      <c r="G10" s="72">
        <f>'fatal(2017, industry &amp; type)'!G10-'fatal(2016, industry &amp; type)'!G10</f>
        <v>0</v>
      </c>
      <c r="H10" s="72">
        <f>'fatal(2017, industry &amp; type)'!H10-'fatal(2016, industry &amp; type)'!H10</f>
        <v>-1</v>
      </c>
      <c r="I10" s="72">
        <f>'fatal(2017, industry &amp; type)'!I10-'fatal(2016, industry &amp; type)'!I10</f>
        <v>0</v>
      </c>
      <c r="J10" s="72">
        <f>'fatal(2017, industry &amp; type)'!J10-'fatal(2016, industry &amp; type)'!J10</f>
        <v>0</v>
      </c>
      <c r="K10" s="72">
        <f>'fatal(2017, industry &amp; type)'!K10-'fatal(2016, industry &amp; type)'!K10</f>
        <v>0</v>
      </c>
      <c r="L10" s="72">
        <f>'fatal(2017, industry &amp; type)'!L10-'fatal(2016, industry &amp; type)'!L10</f>
        <v>0</v>
      </c>
      <c r="M10" s="72">
        <f>'fatal(2017, industry &amp; type)'!M10-'fatal(2016, industry &amp; type)'!M10</f>
        <v>0</v>
      </c>
      <c r="N10" s="72">
        <f>'fatal(2017, industry &amp; type)'!N10-'fatal(2016, industry &amp; type)'!N10</f>
        <v>-1</v>
      </c>
      <c r="O10" s="72">
        <f>'fatal(2017, industry &amp; type)'!O10-'fatal(2016, industry &amp; type)'!O10</f>
        <v>0</v>
      </c>
      <c r="P10" s="72">
        <f>'fatal(2017, industry &amp; type)'!P10-'fatal(2016, industry &amp; type)'!P10</f>
        <v>0</v>
      </c>
      <c r="Q10" s="72">
        <f>'fatal(2017, industry &amp; type)'!Q10-'fatal(2016, industry &amp; type)'!Q10</f>
        <v>0</v>
      </c>
      <c r="R10" s="72">
        <f>'fatal(2017, industry &amp; type)'!R10-'fatal(2016, industry &amp; type)'!R10</f>
        <v>0</v>
      </c>
      <c r="S10" s="72">
        <f>'fatal(2017, industry &amp; type)'!S10-'fatal(2016, industry &amp; type)'!S10</f>
        <v>0</v>
      </c>
      <c r="T10" s="72">
        <f>'fatal(2017, industry &amp; type)'!T10-'fatal(2016, industry &amp; type)'!T10</f>
        <v>0</v>
      </c>
      <c r="U10" s="72">
        <f>'fatal(2017, industry &amp; type)'!U10-'fatal(2016, industry &amp; type)'!U10</f>
        <v>0</v>
      </c>
      <c r="V10" s="72">
        <f>'fatal(2017, industry &amp; type)'!V10-'fatal(2016, industry &amp; type)'!V10</f>
        <v>0</v>
      </c>
      <c r="W10" s="72">
        <f>'fatal(2017, industry &amp; type)'!W10-'fatal(2016, industry &amp; type)'!W10</f>
        <v>0</v>
      </c>
      <c r="X10" s="82">
        <f>'fatal(2017, industry &amp; type)'!X10-'fatal(2016, industry &amp; type)'!X10</f>
        <v>-2</v>
      </c>
      <c r="Y10" s="90"/>
      <c r="Z10" s="90"/>
    </row>
    <row r="11" spans="1:26" ht="32.25" customHeight="1">
      <c r="A11" s="91"/>
      <c r="B11" s="71" t="s">
        <v>11</v>
      </c>
      <c r="C11" s="72">
        <f>'fatal(2017, industry &amp; type)'!C11-'fatal(2016, industry &amp; type)'!C11</f>
        <v>-5</v>
      </c>
      <c r="D11" s="72">
        <f>'fatal(2017, industry &amp; type)'!D11-'fatal(2016, industry &amp; type)'!D11</f>
        <v>-1</v>
      </c>
      <c r="E11" s="72">
        <f>'fatal(2017, industry &amp; type)'!E11-'fatal(2016, industry &amp; type)'!E11</f>
        <v>0</v>
      </c>
      <c r="F11" s="72">
        <f>'fatal(2017, industry &amp; type)'!F11-'fatal(2016, industry &amp; type)'!F11</f>
        <v>4</v>
      </c>
      <c r="G11" s="72">
        <f>'fatal(2017, industry &amp; type)'!G11-'fatal(2016, industry &amp; type)'!G11</f>
        <v>3</v>
      </c>
      <c r="H11" s="72">
        <f>'fatal(2017, industry &amp; type)'!H11-'fatal(2016, industry &amp; type)'!H11</f>
        <v>-3</v>
      </c>
      <c r="I11" s="72">
        <f>'fatal(2017, industry &amp; type)'!I11-'fatal(2016, industry &amp; type)'!I11</f>
        <v>2</v>
      </c>
      <c r="J11" s="72">
        <f>'fatal(2017, industry &amp; type)'!J11-'fatal(2016, industry &amp; type)'!J11</f>
        <v>0</v>
      </c>
      <c r="K11" s="72">
        <f>'fatal(2017, industry &amp; type)'!K11-'fatal(2016, industry &amp; type)'!K11</f>
        <v>0</v>
      </c>
      <c r="L11" s="72">
        <f>'fatal(2017, industry &amp; type)'!L11-'fatal(2016, industry &amp; type)'!L11</f>
        <v>0</v>
      </c>
      <c r="M11" s="72">
        <f>'fatal(2017, industry &amp; type)'!M11-'fatal(2016, industry &amp; type)'!M11</f>
        <v>-1</v>
      </c>
      <c r="N11" s="72">
        <f>'fatal(2017, industry &amp; type)'!N11-'fatal(2016, industry &amp; type)'!N11</f>
        <v>0</v>
      </c>
      <c r="O11" s="72">
        <f>'fatal(2017, industry &amp; type)'!O11-'fatal(2016, industry &amp; type)'!O11</f>
        <v>-1</v>
      </c>
      <c r="P11" s="72">
        <f>'fatal(2017, industry &amp; type)'!P11-'fatal(2016, industry &amp; type)'!P11</f>
        <v>0</v>
      </c>
      <c r="Q11" s="72">
        <f>'fatal(2017, industry &amp; type)'!Q11-'fatal(2016, industry &amp; type)'!Q11</f>
        <v>0</v>
      </c>
      <c r="R11" s="72">
        <f>'fatal(2017, industry &amp; type)'!R11-'fatal(2016, industry &amp; type)'!R11</f>
        <v>0</v>
      </c>
      <c r="S11" s="72">
        <f>'fatal(2017, industry &amp; type)'!S11-'fatal(2016, industry &amp; type)'!S11</f>
        <v>1</v>
      </c>
      <c r="T11" s="72">
        <f>'fatal(2017, industry &amp; type)'!T11-'fatal(2016, industry &amp; type)'!T11</f>
        <v>0</v>
      </c>
      <c r="U11" s="72">
        <f>'fatal(2017, industry &amp; type)'!U11-'fatal(2016, industry &amp; type)'!U11</f>
        <v>0</v>
      </c>
      <c r="V11" s="72">
        <f>'fatal(2017, industry &amp; type)'!V11-'fatal(2016, industry &amp; type)'!V11</f>
        <v>0</v>
      </c>
      <c r="W11" s="72">
        <f>'fatal(2017, industry &amp; type)'!W11-'fatal(2016, industry &amp; type)'!W11</f>
        <v>0</v>
      </c>
      <c r="X11" s="82">
        <f>'fatal(2017, industry &amp; type)'!X11-'fatal(2016, industry &amp; type)'!X11</f>
        <v>-1</v>
      </c>
      <c r="Y11" s="90"/>
      <c r="Z11" s="90"/>
    </row>
    <row r="12" spans="1:26" ht="32.25" customHeight="1">
      <c r="A12" s="97"/>
      <c r="B12" s="100" t="s">
        <v>12</v>
      </c>
      <c r="C12" s="72">
        <f>'fatal(2017, industry &amp; type)'!C12-'fatal(2016, industry &amp; type)'!C12</f>
        <v>1</v>
      </c>
      <c r="D12" s="72">
        <f>'fatal(2017, industry &amp; type)'!D12-'fatal(2016, industry &amp; type)'!D12</f>
        <v>1</v>
      </c>
      <c r="E12" s="72">
        <f>'fatal(2017, industry &amp; type)'!E12-'fatal(2016, industry &amp; type)'!E12</f>
        <v>0</v>
      </c>
      <c r="F12" s="72">
        <f>'fatal(2017, industry &amp; type)'!F12-'fatal(2016, industry &amp; type)'!F12</f>
        <v>-1</v>
      </c>
      <c r="G12" s="72">
        <f>'fatal(2017, industry &amp; type)'!G12-'fatal(2016, industry &amp; type)'!G12</f>
        <v>0</v>
      </c>
      <c r="H12" s="72">
        <f>'fatal(2017, industry &amp; type)'!H12-'fatal(2016, industry &amp; type)'!H12</f>
        <v>-3</v>
      </c>
      <c r="I12" s="72">
        <f>'fatal(2017, industry &amp; type)'!I12-'fatal(2016, industry &amp; type)'!I12</f>
        <v>3</v>
      </c>
      <c r="J12" s="72">
        <f>'fatal(2017, industry &amp; type)'!J12-'fatal(2016, industry &amp; type)'!J12</f>
        <v>0</v>
      </c>
      <c r="K12" s="72">
        <f>'fatal(2017, industry &amp; type)'!K12-'fatal(2016, industry &amp; type)'!K12</f>
        <v>0</v>
      </c>
      <c r="L12" s="72">
        <f>'fatal(2017, industry &amp; type)'!L12-'fatal(2016, industry &amp; type)'!L12</f>
        <v>-1</v>
      </c>
      <c r="M12" s="72">
        <f>'fatal(2017, industry &amp; type)'!M12-'fatal(2016, industry &amp; type)'!M12</f>
        <v>1</v>
      </c>
      <c r="N12" s="72">
        <f>'fatal(2017, industry &amp; type)'!N12-'fatal(2016, industry &amp; type)'!N12</f>
        <v>-1</v>
      </c>
      <c r="O12" s="72">
        <f>'fatal(2017, industry &amp; type)'!O12-'fatal(2016, industry &amp; type)'!O12</f>
        <v>0</v>
      </c>
      <c r="P12" s="72">
        <f>'fatal(2017, industry &amp; type)'!P12-'fatal(2016, industry &amp; type)'!P12</f>
        <v>0</v>
      </c>
      <c r="Q12" s="72">
        <f>'fatal(2017, industry &amp; type)'!Q12-'fatal(2016, industry &amp; type)'!Q12</f>
        <v>0</v>
      </c>
      <c r="R12" s="72">
        <f>'fatal(2017, industry &amp; type)'!R12-'fatal(2016, industry &amp; type)'!R12</f>
        <v>0</v>
      </c>
      <c r="S12" s="72">
        <f>'fatal(2017, industry &amp; type)'!S12-'fatal(2016, industry &amp; type)'!S12</f>
        <v>-1</v>
      </c>
      <c r="T12" s="72">
        <f>'fatal(2017, industry &amp; type)'!T12-'fatal(2016, industry &amp; type)'!T12</f>
        <v>1</v>
      </c>
      <c r="U12" s="72">
        <f>'fatal(2017, industry &amp; type)'!U12-'fatal(2016, industry &amp; type)'!U12</f>
        <v>0</v>
      </c>
      <c r="V12" s="72">
        <f>'fatal(2017, industry &amp; type)'!V12-'fatal(2016, industry &amp; type)'!V12</f>
        <v>-1</v>
      </c>
      <c r="W12" s="72">
        <f>'fatal(2017, industry &amp; type)'!W12-'fatal(2016, industry &amp; type)'!W12</f>
        <v>0</v>
      </c>
      <c r="X12" s="82">
        <f>'fatal(2017, industry &amp; type)'!X12-'fatal(2016, industry &amp; type)'!X12</f>
        <v>-1</v>
      </c>
      <c r="Y12" s="90"/>
      <c r="Z12" s="90"/>
    </row>
    <row r="13" spans="1:26" ht="32.25" customHeight="1" thickBot="1">
      <c r="A13" s="94"/>
      <c r="B13" s="77" t="s">
        <v>13</v>
      </c>
      <c r="C13" s="78">
        <f>'fatal(2017, industry &amp; type)'!C13-'fatal(2016, industry &amp; type)'!C13</f>
        <v>10</v>
      </c>
      <c r="D13" s="78">
        <f>'fatal(2017, industry &amp; type)'!D13-'fatal(2016, industry &amp; type)'!D13</f>
        <v>1</v>
      </c>
      <c r="E13" s="78">
        <f>'fatal(2017, industry &amp; type)'!E13-'fatal(2016, industry &amp; type)'!E13</f>
        <v>0</v>
      </c>
      <c r="F13" s="78">
        <f>'fatal(2017, industry &amp; type)'!F13-'fatal(2016, industry &amp; type)'!F13</f>
        <v>-4</v>
      </c>
      <c r="G13" s="78">
        <f>'fatal(2017, industry &amp; type)'!G13-'fatal(2016, industry &amp; type)'!G13</f>
        <v>-2</v>
      </c>
      <c r="H13" s="78">
        <f>'fatal(2017, industry &amp; type)'!H13-'fatal(2016, industry &amp; type)'!H13</f>
        <v>2</v>
      </c>
      <c r="I13" s="78">
        <f>'fatal(2017, industry &amp; type)'!I13-'fatal(2016, industry &amp; type)'!I13</f>
        <v>-4</v>
      </c>
      <c r="J13" s="78">
        <f>'fatal(2017, industry &amp; type)'!J13-'fatal(2016, industry &amp; type)'!J13</f>
        <v>0</v>
      </c>
      <c r="K13" s="78">
        <f>'fatal(2017, industry &amp; type)'!K13-'fatal(2016, industry &amp; type)'!K13</f>
        <v>0</v>
      </c>
      <c r="L13" s="78">
        <f>'fatal(2017, industry &amp; type)'!L13-'fatal(2016, industry &amp; type)'!L13</f>
        <v>7</v>
      </c>
      <c r="M13" s="78">
        <f>'fatal(2017, industry &amp; type)'!M13-'fatal(2016, industry &amp; type)'!M13</f>
        <v>2</v>
      </c>
      <c r="N13" s="78">
        <f>'fatal(2017, industry &amp; type)'!N13-'fatal(2016, industry &amp; type)'!N13</f>
        <v>1</v>
      </c>
      <c r="O13" s="78">
        <f>'fatal(2017, industry &amp; type)'!O13-'fatal(2016, industry &amp; type)'!O13</f>
        <v>1</v>
      </c>
      <c r="P13" s="78">
        <f>'fatal(2017, industry &amp; type)'!P13-'fatal(2016, industry &amp; type)'!P13</f>
        <v>-1</v>
      </c>
      <c r="Q13" s="78">
        <f>'fatal(2017, industry &amp; type)'!Q13-'fatal(2016, industry &amp; type)'!Q13</f>
        <v>-2</v>
      </c>
      <c r="R13" s="78">
        <f>'fatal(2017, industry &amp; type)'!R13-'fatal(2016, industry &amp; type)'!R13</f>
        <v>0</v>
      </c>
      <c r="S13" s="78">
        <f>'fatal(2017, industry &amp; type)'!S13-'fatal(2016, industry &amp; type)'!S13</f>
        <v>-24</v>
      </c>
      <c r="T13" s="78">
        <f>'fatal(2017, industry &amp; type)'!T13-'fatal(2016, industry &amp; type)'!T13</f>
        <v>3</v>
      </c>
      <c r="U13" s="78">
        <f>'fatal(2017, industry &amp; type)'!U13-'fatal(2016, industry &amp; type)'!U13</f>
        <v>0</v>
      </c>
      <c r="V13" s="78">
        <f>'fatal(2017, industry &amp; type)'!V13-'fatal(2016, industry &amp; type)'!V13</f>
        <v>5</v>
      </c>
      <c r="W13" s="78">
        <f>'fatal(2017, industry &amp; type)'!W13-'fatal(2016, industry &amp; type)'!W13</f>
        <v>1</v>
      </c>
      <c r="X13" s="172">
        <f>'fatal(2017, industry &amp; type)'!X13-'fatal(2016, industry &amp; type)'!X13</f>
        <v>-4</v>
      </c>
      <c r="Y13" s="90"/>
      <c r="Z13" s="90"/>
    </row>
    <row r="14" spans="2:24" ht="14.25">
      <c r="B14" s="8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</row>
    <row r="15" ht="17.25">
      <c r="B15" s="69" t="str">
        <f>'fatal(2017, industry &amp; type)'!B15</f>
        <v>（note）　Data sources are from Fatal Accidents Reports</v>
      </c>
    </row>
    <row r="16" ht="17.25">
      <c r="B16" s="70"/>
    </row>
    <row r="20" spans="2:24" ht="18.75">
      <c r="B20" s="235" t="str">
        <f>B1</f>
        <v>Fatal accidents by industry and type of accident in CY2017 comparing to last year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</row>
    <row r="21" spans="3:24" ht="15" thickBot="1">
      <c r="C21" t="s">
        <v>187</v>
      </c>
      <c r="X21" s="65"/>
    </row>
    <row r="22" spans="1:24" ht="122.25" customHeight="1">
      <c r="A22" s="88"/>
      <c r="B22" s="96"/>
      <c r="C22" s="213" t="s">
        <v>147</v>
      </c>
      <c r="D22" s="213" t="s">
        <v>148</v>
      </c>
      <c r="E22" s="213" t="s">
        <v>149</v>
      </c>
      <c r="F22" s="213" t="s">
        <v>150</v>
      </c>
      <c r="G22" s="213" t="s">
        <v>151</v>
      </c>
      <c r="H22" s="213" t="s">
        <v>152</v>
      </c>
      <c r="I22" s="213" t="s">
        <v>153</v>
      </c>
      <c r="J22" s="213" t="s">
        <v>154</v>
      </c>
      <c r="K22" s="213" t="s">
        <v>155</v>
      </c>
      <c r="L22" s="213" t="s">
        <v>156</v>
      </c>
      <c r="M22" s="213" t="s">
        <v>157</v>
      </c>
      <c r="N22" s="213" t="s">
        <v>158</v>
      </c>
      <c r="O22" s="213" t="s">
        <v>159</v>
      </c>
      <c r="P22" s="213" t="s">
        <v>160</v>
      </c>
      <c r="Q22" s="213" t="s">
        <v>161</v>
      </c>
      <c r="R22" s="213" t="s">
        <v>162</v>
      </c>
      <c r="S22" s="213" t="s">
        <v>163</v>
      </c>
      <c r="T22" s="213" t="s">
        <v>164</v>
      </c>
      <c r="U22" s="214" t="s">
        <v>165</v>
      </c>
      <c r="V22" s="213" t="s">
        <v>21</v>
      </c>
      <c r="W22" s="213" t="s">
        <v>166</v>
      </c>
      <c r="X22" s="215" t="s">
        <v>141</v>
      </c>
    </row>
    <row r="23" spans="1:26" ht="32.25" customHeight="1">
      <c r="A23" s="195" t="s">
        <v>14</v>
      </c>
      <c r="B23" s="196"/>
      <c r="C23" s="173">
        <f>'fatal(2017, industry &amp; type)'!C23-'fatal(2016, industry &amp; type)'!C23</f>
        <v>8</v>
      </c>
      <c r="D23" s="173">
        <f>'fatal(2017, industry &amp; type)'!D23-'fatal(2016, industry &amp; type)'!D23</f>
        <v>0</v>
      </c>
      <c r="E23" s="173">
        <f>'fatal(2017, industry &amp; type)'!E23-'fatal(2016, industry &amp; type)'!E23</f>
        <v>0</v>
      </c>
      <c r="F23" s="173">
        <f>'fatal(2017, industry &amp; type)'!F23-'fatal(2016, industry &amp; type)'!F23</f>
        <v>-1</v>
      </c>
      <c r="G23" s="173">
        <f>'fatal(2017, industry &amp; type)'!G23-'fatal(2016, industry &amp; type)'!G23</f>
        <v>-1</v>
      </c>
      <c r="H23" s="173">
        <f>'fatal(2017, industry &amp; type)'!H23-'fatal(2016, industry &amp; type)'!H23</f>
        <v>0</v>
      </c>
      <c r="I23" s="173">
        <f>'fatal(2017, industry &amp; type)'!I23-'fatal(2016, industry &amp; type)'!I23</f>
        <v>-5</v>
      </c>
      <c r="J23" s="173">
        <f>'fatal(2017, industry &amp; type)'!J23-'fatal(2016, industry &amp; type)'!J23</f>
        <v>0</v>
      </c>
      <c r="K23" s="173">
        <f>'fatal(2017, industry &amp; type)'!K23-'fatal(2016, industry &amp; type)'!K23</f>
        <v>0</v>
      </c>
      <c r="L23" s="173">
        <f>'fatal(2017, industry &amp; type)'!L23-'fatal(2016, industry &amp; type)'!L23</f>
        <v>3</v>
      </c>
      <c r="M23" s="173">
        <f>'fatal(2017, industry &amp; type)'!M23-'fatal(2016, industry &amp; type)'!M23</f>
        <v>0</v>
      </c>
      <c r="N23" s="173">
        <f>'fatal(2017, industry &amp; type)'!N23-'fatal(2016, industry &amp; type)'!N23</f>
        <v>0</v>
      </c>
      <c r="O23" s="173">
        <f>'fatal(2017, industry &amp; type)'!O23-'fatal(2016, industry &amp; type)'!O23</f>
        <v>1</v>
      </c>
      <c r="P23" s="173">
        <f>'fatal(2017, industry &amp; type)'!P23-'fatal(2016, industry &amp; type)'!P23</f>
        <v>-1</v>
      </c>
      <c r="Q23" s="173">
        <f>'fatal(2017, industry &amp; type)'!Q23-'fatal(2016, industry &amp; type)'!Q23</f>
        <v>-1</v>
      </c>
      <c r="R23" s="173">
        <f>'fatal(2017, industry &amp; type)'!R23-'fatal(2016, industry &amp; type)'!R23</f>
        <v>1</v>
      </c>
      <c r="S23" s="173">
        <f>'fatal(2017, industry &amp; type)'!S23-'fatal(2016, industry &amp; type)'!S23</f>
        <v>-15</v>
      </c>
      <c r="T23" s="173">
        <f>'fatal(2017, industry &amp; type)'!T23-'fatal(2016, industry &amp; type)'!T23</f>
        <v>0</v>
      </c>
      <c r="U23" s="173">
        <f>'fatal(2017, industry &amp; type)'!U23-'fatal(2016, industry &amp; type)'!U23</f>
        <v>0</v>
      </c>
      <c r="V23" s="173">
        <f>'fatal(2017, industry &amp; type)'!V23-'fatal(2016, industry &amp; type)'!V23</f>
        <v>11</v>
      </c>
      <c r="W23" s="173">
        <f>'fatal(2017, industry &amp; type)'!W23-'fatal(2016, industry &amp; type)'!W23</f>
        <v>0</v>
      </c>
      <c r="X23" s="174">
        <f>'fatal(2017, industry &amp; type)'!X23-'fatal(2016, industry &amp; type)'!X23</f>
        <v>0</v>
      </c>
      <c r="Y23" s="90"/>
      <c r="Z23" s="90"/>
    </row>
    <row r="24" spans="1:26" ht="32.25" customHeight="1">
      <c r="A24" s="197"/>
      <c r="B24" s="198" t="s">
        <v>30</v>
      </c>
      <c r="C24" s="173">
        <f>'fatal(2017, industry &amp; type)'!C24-'fatal(2016, industry &amp; type)'!C24</f>
        <v>3</v>
      </c>
      <c r="D24" s="173">
        <f>'fatal(2017, industry &amp; type)'!D24-'fatal(2016, industry &amp; type)'!D24</f>
        <v>-1</v>
      </c>
      <c r="E24" s="173">
        <f>'fatal(2017, industry &amp; type)'!E24-'fatal(2016, industry &amp; type)'!E24</f>
        <v>0</v>
      </c>
      <c r="F24" s="173">
        <f>'fatal(2017, industry &amp; type)'!F24-'fatal(2016, industry &amp; type)'!F24</f>
        <v>0</v>
      </c>
      <c r="G24" s="173">
        <f>'fatal(2017, industry &amp; type)'!G24-'fatal(2016, industry &amp; type)'!G24</f>
        <v>0</v>
      </c>
      <c r="H24" s="173">
        <f>'fatal(2017, industry &amp; type)'!H24-'fatal(2016, industry &amp; type)'!H24</f>
        <v>0</v>
      </c>
      <c r="I24" s="173">
        <f>'fatal(2017, industry &amp; type)'!I24-'fatal(2016, industry &amp; type)'!I24</f>
        <v>0</v>
      </c>
      <c r="J24" s="173">
        <f>'fatal(2017, industry &amp; type)'!J24-'fatal(2016, industry &amp; type)'!J24</f>
        <v>0</v>
      </c>
      <c r="K24" s="173">
        <f>'fatal(2017, industry &amp; type)'!K24-'fatal(2016, industry &amp; type)'!K24</f>
        <v>0</v>
      </c>
      <c r="L24" s="173">
        <f>'fatal(2017, industry &amp; type)'!L24-'fatal(2016, industry &amp; type)'!L24</f>
        <v>2</v>
      </c>
      <c r="M24" s="173">
        <f>'fatal(2017, industry &amp; type)'!M24-'fatal(2016, industry &amp; type)'!M24</f>
        <v>0</v>
      </c>
      <c r="N24" s="173">
        <f>'fatal(2017, industry &amp; type)'!N24-'fatal(2016, industry &amp; type)'!N24</f>
        <v>0</v>
      </c>
      <c r="O24" s="173">
        <f>'fatal(2017, industry &amp; type)'!O24-'fatal(2016, industry &amp; type)'!O24</f>
        <v>0</v>
      </c>
      <c r="P24" s="173">
        <f>'fatal(2017, industry &amp; type)'!P24-'fatal(2016, industry &amp; type)'!P24</f>
        <v>-1</v>
      </c>
      <c r="Q24" s="173">
        <f>'fatal(2017, industry &amp; type)'!Q24-'fatal(2016, industry &amp; type)'!Q24</f>
        <v>-1</v>
      </c>
      <c r="R24" s="173">
        <f>'fatal(2017, industry &amp; type)'!R24-'fatal(2016, industry &amp; type)'!R24</f>
        <v>1</v>
      </c>
      <c r="S24" s="173">
        <f>'fatal(2017, industry &amp; type)'!S24-'fatal(2016, industry &amp; type)'!S24</f>
        <v>-7</v>
      </c>
      <c r="T24" s="173">
        <f>'fatal(2017, industry &amp; type)'!T24-'fatal(2016, industry &amp; type)'!T24</f>
        <v>0</v>
      </c>
      <c r="U24" s="173">
        <f>'fatal(2017, industry &amp; type)'!U24-'fatal(2016, industry &amp; type)'!U24</f>
        <v>0</v>
      </c>
      <c r="V24" s="173">
        <f>'fatal(2017, industry &amp; type)'!V24-'fatal(2016, industry &amp; type)'!V24</f>
        <v>7</v>
      </c>
      <c r="W24" s="173">
        <f>'fatal(2017, industry &amp; type)'!W24-'fatal(2016, industry &amp; type)'!W24</f>
        <v>0</v>
      </c>
      <c r="X24" s="174">
        <f>'fatal(2017, industry &amp; type)'!X24-'fatal(2016, industry &amp; type)'!X24</f>
        <v>3</v>
      </c>
      <c r="Y24" s="90"/>
      <c r="Z24" s="90"/>
    </row>
    <row r="25" spans="1:26" ht="32.25" customHeight="1">
      <c r="A25" s="231" t="s">
        <v>15</v>
      </c>
      <c r="B25" s="232"/>
      <c r="C25" s="173">
        <f>'fatal(2017, industry &amp; type)'!C25-'fatal(2016, industry &amp; type)'!C25</f>
        <v>-1</v>
      </c>
      <c r="D25" s="173">
        <f>'fatal(2017, industry &amp; type)'!D25-'fatal(2016, industry &amp; type)'!D25</f>
        <v>-1</v>
      </c>
      <c r="E25" s="173">
        <f>'fatal(2017, industry &amp; type)'!E25-'fatal(2016, industry &amp; type)'!E25</f>
        <v>0</v>
      </c>
      <c r="F25" s="173">
        <f>'fatal(2017, industry &amp; type)'!F25-'fatal(2016, industry &amp; type)'!F25</f>
        <v>0</v>
      </c>
      <c r="G25" s="173">
        <f>'fatal(2017, industry &amp; type)'!G25-'fatal(2016, industry &amp; type)'!G25</f>
        <v>0</v>
      </c>
      <c r="H25" s="173">
        <f>'fatal(2017, industry &amp; type)'!H25-'fatal(2016, industry &amp; type)'!H25</f>
        <v>0</v>
      </c>
      <c r="I25" s="173">
        <f>'fatal(2017, industry &amp; type)'!I25-'fatal(2016, industry &amp; type)'!I25</f>
        <v>0</v>
      </c>
      <c r="J25" s="173">
        <f>'fatal(2017, industry &amp; type)'!J25-'fatal(2016, industry &amp; type)'!J25</f>
        <v>0</v>
      </c>
      <c r="K25" s="173">
        <f>'fatal(2017, industry &amp; type)'!K25-'fatal(2016, industry &amp; type)'!K25</f>
        <v>0</v>
      </c>
      <c r="L25" s="173">
        <f>'fatal(2017, industry &amp; type)'!L25-'fatal(2016, industry &amp; type)'!L25</f>
        <v>0</v>
      </c>
      <c r="M25" s="173">
        <f>'fatal(2017, industry &amp; type)'!M25-'fatal(2016, industry &amp; type)'!M25</f>
        <v>0</v>
      </c>
      <c r="N25" s="173">
        <f>'fatal(2017, industry &amp; type)'!N25-'fatal(2016, industry &amp; type)'!N25</f>
        <v>0</v>
      </c>
      <c r="O25" s="173">
        <f>'fatal(2017, industry &amp; type)'!O25-'fatal(2016, industry &amp; type)'!O25</f>
        <v>0</v>
      </c>
      <c r="P25" s="173">
        <f>'fatal(2017, industry &amp; type)'!P25-'fatal(2016, industry &amp; type)'!P25</f>
        <v>0</v>
      </c>
      <c r="Q25" s="173">
        <f>'fatal(2017, industry &amp; type)'!Q25-'fatal(2016, industry &amp; type)'!Q25</f>
        <v>0</v>
      </c>
      <c r="R25" s="173">
        <f>'fatal(2017, industry &amp; type)'!R25-'fatal(2016, industry &amp; type)'!R25</f>
        <v>0</v>
      </c>
      <c r="S25" s="173">
        <f>'fatal(2017, industry &amp; type)'!S25-'fatal(2016, industry &amp; type)'!S25</f>
        <v>-2</v>
      </c>
      <c r="T25" s="173">
        <f>'fatal(2017, industry &amp; type)'!T25-'fatal(2016, industry &amp; type)'!T25</f>
        <v>1</v>
      </c>
      <c r="U25" s="173">
        <f>'fatal(2017, industry &amp; type)'!U25-'fatal(2016, industry &amp; type)'!U25</f>
        <v>0</v>
      </c>
      <c r="V25" s="173">
        <f>'fatal(2017, industry &amp; type)'!V25-'fatal(2016, industry &amp; type)'!V25</f>
        <v>-1</v>
      </c>
      <c r="W25" s="173">
        <f>'fatal(2017, industry &amp; type)'!W25-'fatal(2016, industry &amp; type)'!W25</f>
        <v>0</v>
      </c>
      <c r="X25" s="174">
        <f>'fatal(2017, industry &amp; type)'!X25-'fatal(2016, industry &amp; type)'!X25</f>
        <v>-4</v>
      </c>
      <c r="Y25" s="90"/>
      <c r="Z25" s="90"/>
    </row>
    <row r="26" spans="1:26" ht="32.25" customHeight="1">
      <c r="A26" s="231" t="s">
        <v>16</v>
      </c>
      <c r="B26" s="232"/>
      <c r="C26" s="173">
        <f>'fatal(2017, industry &amp; type)'!C26-'fatal(2016, industry &amp; type)'!C26</f>
        <v>0</v>
      </c>
      <c r="D26" s="173">
        <f>'fatal(2017, industry &amp; type)'!D26-'fatal(2016, industry &amp; type)'!D26</f>
        <v>0</v>
      </c>
      <c r="E26" s="173">
        <f>'fatal(2017, industry &amp; type)'!E26-'fatal(2016, industry &amp; type)'!E26</f>
        <v>0</v>
      </c>
      <c r="F26" s="173">
        <f>'fatal(2017, industry &amp; type)'!F26-'fatal(2016, industry &amp; type)'!F26</f>
        <v>0</v>
      </c>
      <c r="G26" s="173">
        <f>'fatal(2017, industry &amp; type)'!G26-'fatal(2016, industry &amp; type)'!G26</f>
        <v>0</v>
      </c>
      <c r="H26" s="173">
        <f>'fatal(2017, industry &amp; type)'!H26-'fatal(2016, industry &amp; type)'!H26</f>
        <v>0</v>
      </c>
      <c r="I26" s="173">
        <f>'fatal(2017, industry &amp; type)'!I26-'fatal(2016, industry &amp; type)'!I26</f>
        <v>0</v>
      </c>
      <c r="J26" s="173">
        <f>'fatal(2017, industry &amp; type)'!J26-'fatal(2016, industry &amp; type)'!J26</f>
        <v>0</v>
      </c>
      <c r="K26" s="173">
        <f>'fatal(2017, industry &amp; type)'!K26-'fatal(2016, industry &amp; type)'!K26</f>
        <v>0</v>
      </c>
      <c r="L26" s="173">
        <f>'fatal(2017, industry &amp; type)'!L26-'fatal(2016, industry &amp; type)'!L26</f>
        <v>0</v>
      </c>
      <c r="M26" s="173">
        <f>'fatal(2017, industry &amp; type)'!M26-'fatal(2016, industry &amp; type)'!M26</f>
        <v>1</v>
      </c>
      <c r="N26" s="173">
        <f>'fatal(2017, industry &amp; type)'!N26-'fatal(2016, industry &amp; type)'!N26</f>
        <v>0</v>
      </c>
      <c r="O26" s="173">
        <f>'fatal(2017, industry &amp; type)'!O26-'fatal(2016, industry &amp; type)'!O26</f>
        <v>0</v>
      </c>
      <c r="P26" s="173">
        <f>'fatal(2017, industry &amp; type)'!P26-'fatal(2016, industry &amp; type)'!P26</f>
        <v>0</v>
      </c>
      <c r="Q26" s="173">
        <f>'fatal(2017, industry &amp; type)'!Q26-'fatal(2016, industry &amp; type)'!Q26</f>
        <v>0</v>
      </c>
      <c r="R26" s="173">
        <f>'fatal(2017, industry &amp; type)'!R26-'fatal(2016, industry &amp; type)'!R26</f>
        <v>0</v>
      </c>
      <c r="S26" s="173">
        <f>'fatal(2017, industry &amp; type)'!S26-'fatal(2016, industry &amp; type)'!S26</f>
        <v>-1</v>
      </c>
      <c r="T26" s="173">
        <f>'fatal(2017, industry &amp; type)'!T26-'fatal(2016, industry &amp; type)'!T26</f>
        <v>0</v>
      </c>
      <c r="U26" s="173">
        <f>'fatal(2017, industry &amp; type)'!U26-'fatal(2016, industry &amp; type)'!U26</f>
        <v>0</v>
      </c>
      <c r="V26" s="173">
        <f>'fatal(2017, industry &amp; type)'!V26-'fatal(2016, industry &amp; type)'!V26</f>
        <v>0</v>
      </c>
      <c r="W26" s="173">
        <f>'fatal(2017, industry &amp; type)'!W26-'fatal(2016, industry &amp; type)'!W26</f>
        <v>0</v>
      </c>
      <c r="X26" s="174">
        <f>'fatal(2017, industry &amp; type)'!X26-'fatal(2016, industry &amp; type)'!X26</f>
        <v>0</v>
      </c>
      <c r="Y26" s="90"/>
      <c r="Z26" s="90"/>
    </row>
    <row r="27" spans="1:26" ht="32.25" customHeight="1">
      <c r="A27" s="231" t="s">
        <v>17</v>
      </c>
      <c r="B27" s="232"/>
      <c r="C27" s="173">
        <f>'fatal(2017, industry &amp; type)'!C27-'fatal(2016, industry &amp; type)'!C27</f>
        <v>1</v>
      </c>
      <c r="D27" s="173">
        <f>'fatal(2017, industry &amp; type)'!D27-'fatal(2016, industry &amp; type)'!D27</f>
        <v>0</v>
      </c>
      <c r="E27" s="173">
        <f>'fatal(2017, industry &amp; type)'!E27-'fatal(2016, industry &amp; type)'!E27</f>
        <v>0</v>
      </c>
      <c r="F27" s="173">
        <f>'fatal(2017, industry &amp; type)'!F27-'fatal(2016, industry &amp; type)'!F27</f>
        <v>0</v>
      </c>
      <c r="G27" s="173">
        <f>'fatal(2017, industry &amp; type)'!G27-'fatal(2016, industry &amp; type)'!G27</f>
        <v>0</v>
      </c>
      <c r="H27" s="173">
        <f>'fatal(2017, industry &amp; type)'!H27-'fatal(2016, industry &amp; type)'!H27</f>
        <v>-1</v>
      </c>
      <c r="I27" s="173">
        <f>'fatal(2017, industry &amp; type)'!I27-'fatal(2016, industry &amp; type)'!I27</f>
        <v>0</v>
      </c>
      <c r="J27" s="173">
        <f>'fatal(2017, industry &amp; type)'!J27-'fatal(2016, industry &amp; type)'!J27</f>
        <v>0</v>
      </c>
      <c r="K27" s="173">
        <f>'fatal(2017, industry &amp; type)'!K27-'fatal(2016, industry &amp; type)'!K27</f>
        <v>0</v>
      </c>
      <c r="L27" s="173">
        <f>'fatal(2017, industry &amp; type)'!L27-'fatal(2016, industry &amp; type)'!L27</f>
        <v>0</v>
      </c>
      <c r="M27" s="173">
        <f>'fatal(2017, industry &amp; type)'!M27-'fatal(2016, industry &amp; type)'!M27</f>
        <v>0</v>
      </c>
      <c r="N27" s="173">
        <f>'fatal(2017, industry &amp; type)'!N27-'fatal(2016, industry &amp; type)'!N27</f>
        <v>0</v>
      </c>
      <c r="O27" s="173">
        <f>'fatal(2017, industry &amp; type)'!O27-'fatal(2016, industry &amp; type)'!O27</f>
        <v>0</v>
      </c>
      <c r="P27" s="173">
        <f>'fatal(2017, industry &amp; type)'!P27-'fatal(2016, industry &amp; type)'!P27</f>
        <v>0</v>
      </c>
      <c r="Q27" s="173">
        <f>'fatal(2017, industry &amp; type)'!Q27-'fatal(2016, industry &amp; type)'!Q27</f>
        <v>0</v>
      </c>
      <c r="R27" s="173">
        <f>'fatal(2017, industry &amp; type)'!R27-'fatal(2016, industry &amp; type)'!R27</f>
        <v>0</v>
      </c>
      <c r="S27" s="173">
        <f>'fatal(2017, industry &amp; type)'!S27-'fatal(2016, industry &amp; type)'!S27</f>
        <v>-5</v>
      </c>
      <c r="T27" s="173">
        <f>'fatal(2017, industry &amp; type)'!T27-'fatal(2016, industry &amp; type)'!T27</f>
        <v>0</v>
      </c>
      <c r="U27" s="173">
        <f>'fatal(2017, industry &amp; type)'!U27-'fatal(2016, industry &amp; type)'!U27</f>
        <v>0</v>
      </c>
      <c r="V27" s="173">
        <f>'fatal(2017, industry &amp; type)'!V27-'fatal(2016, industry &amp; type)'!V27</f>
        <v>-2</v>
      </c>
      <c r="W27" s="173">
        <f>'fatal(2017, industry &amp; type)'!W27-'fatal(2016, industry &amp; type)'!W27</f>
        <v>0</v>
      </c>
      <c r="X27" s="174">
        <f>'fatal(2017, industry &amp; type)'!X27-'fatal(2016, industry &amp; type)'!X27</f>
        <v>-7</v>
      </c>
      <c r="Y27" s="90"/>
      <c r="Z27" s="90"/>
    </row>
    <row r="28" spans="1:26" ht="32.25" customHeight="1">
      <c r="A28" s="197"/>
      <c r="B28" s="198" t="s">
        <v>31</v>
      </c>
      <c r="C28" s="173">
        <f>'fatal(2017, industry &amp; type)'!C28-'fatal(2016, industry &amp; type)'!C28</f>
        <v>0</v>
      </c>
      <c r="D28" s="173">
        <f>'fatal(2017, industry &amp; type)'!D28-'fatal(2016, industry &amp; type)'!D28</f>
        <v>0</v>
      </c>
      <c r="E28" s="173">
        <f>'fatal(2017, industry &amp; type)'!E28-'fatal(2016, industry &amp; type)'!E28</f>
        <v>0</v>
      </c>
      <c r="F28" s="173">
        <f>'fatal(2017, industry &amp; type)'!F28-'fatal(2016, industry &amp; type)'!F28</f>
        <v>0</v>
      </c>
      <c r="G28" s="173">
        <f>'fatal(2017, industry &amp; type)'!G28-'fatal(2016, industry &amp; type)'!G28</f>
        <v>0</v>
      </c>
      <c r="H28" s="173">
        <f>'fatal(2017, industry &amp; type)'!H28-'fatal(2016, industry &amp; type)'!H28</f>
        <v>-1</v>
      </c>
      <c r="I28" s="173">
        <f>'fatal(2017, industry &amp; type)'!I28-'fatal(2016, industry &amp; type)'!I28</f>
        <v>0</v>
      </c>
      <c r="J28" s="173">
        <f>'fatal(2017, industry &amp; type)'!J28-'fatal(2016, industry &amp; type)'!J28</f>
        <v>0</v>
      </c>
      <c r="K28" s="173">
        <f>'fatal(2017, industry &amp; type)'!K28-'fatal(2016, industry &amp; type)'!K28</f>
        <v>0</v>
      </c>
      <c r="L28" s="173">
        <f>'fatal(2017, industry &amp; type)'!L28-'fatal(2016, industry &amp; type)'!L28</f>
        <v>0</v>
      </c>
      <c r="M28" s="173">
        <f>'fatal(2017, industry &amp; type)'!M28-'fatal(2016, industry &amp; type)'!M28</f>
        <v>0</v>
      </c>
      <c r="N28" s="173">
        <f>'fatal(2017, industry &amp; type)'!N28-'fatal(2016, industry &amp; type)'!N28</f>
        <v>0</v>
      </c>
      <c r="O28" s="173">
        <f>'fatal(2017, industry &amp; type)'!O28-'fatal(2016, industry &amp; type)'!O28</f>
        <v>0</v>
      </c>
      <c r="P28" s="173">
        <f>'fatal(2017, industry &amp; type)'!P28-'fatal(2016, industry &amp; type)'!P28</f>
        <v>0</v>
      </c>
      <c r="Q28" s="173">
        <f>'fatal(2017, industry &amp; type)'!Q28-'fatal(2016, industry &amp; type)'!Q28</f>
        <v>0</v>
      </c>
      <c r="R28" s="173">
        <f>'fatal(2017, industry &amp; type)'!R28-'fatal(2016, industry &amp; type)'!R28</f>
        <v>0</v>
      </c>
      <c r="S28" s="173">
        <f>'fatal(2017, industry &amp; type)'!S28-'fatal(2016, industry &amp; type)'!S28</f>
        <v>-6</v>
      </c>
      <c r="T28" s="173">
        <f>'fatal(2017, industry &amp; type)'!T28-'fatal(2016, industry &amp; type)'!T28</f>
        <v>0</v>
      </c>
      <c r="U28" s="173">
        <f>'fatal(2017, industry &amp; type)'!U28-'fatal(2016, industry &amp; type)'!U28</f>
        <v>0</v>
      </c>
      <c r="V28" s="173">
        <f>'fatal(2017, industry &amp; type)'!V28-'fatal(2016, industry &amp; type)'!V28</f>
        <v>0</v>
      </c>
      <c r="W28" s="173">
        <f>'fatal(2017, industry &amp; type)'!W28-'fatal(2016, industry &amp; type)'!W28</f>
        <v>0</v>
      </c>
      <c r="X28" s="174">
        <f>'fatal(2017, industry &amp; type)'!X28-'fatal(2016, industry &amp; type)'!X28</f>
        <v>-7</v>
      </c>
      <c r="Y28" s="90"/>
      <c r="Z28" s="90"/>
    </row>
    <row r="29" spans="1:26" ht="33" customHeight="1">
      <c r="A29" s="231" t="s">
        <v>18</v>
      </c>
      <c r="B29" s="232"/>
      <c r="C29" s="173">
        <f>'fatal(2017, industry &amp; type)'!C29-'fatal(2016, industry &amp; type)'!C29</f>
        <v>1</v>
      </c>
      <c r="D29" s="173">
        <f>'fatal(2017, industry &amp; type)'!D29-'fatal(2016, industry &amp; type)'!D29</f>
        <v>1</v>
      </c>
      <c r="E29" s="173">
        <f>'fatal(2017, industry &amp; type)'!E29-'fatal(2016, industry &amp; type)'!E29</f>
        <v>0</v>
      </c>
      <c r="F29" s="173">
        <f>'fatal(2017, industry &amp; type)'!F29-'fatal(2016, industry &amp; type)'!F29</f>
        <v>0</v>
      </c>
      <c r="G29" s="173">
        <f>'fatal(2017, industry &amp; type)'!G29-'fatal(2016, industry &amp; type)'!G29</f>
        <v>1</v>
      </c>
      <c r="H29" s="173">
        <f>'fatal(2017, industry &amp; type)'!H29-'fatal(2016, industry &amp; type)'!H29</f>
        <v>-1</v>
      </c>
      <c r="I29" s="173">
        <f>'fatal(2017, industry &amp; type)'!I29-'fatal(2016, industry &amp; type)'!I29</f>
        <v>-2</v>
      </c>
      <c r="J29" s="173">
        <f>'fatal(2017, industry &amp; type)'!J29-'fatal(2016, industry &amp; type)'!J29</f>
        <v>0</v>
      </c>
      <c r="K29" s="173">
        <f>'fatal(2017, industry &amp; type)'!K29-'fatal(2016, industry &amp; type)'!K29</f>
        <v>0</v>
      </c>
      <c r="L29" s="173">
        <f>'fatal(2017, industry &amp; type)'!L29-'fatal(2016, industry &amp; type)'!L29</f>
        <v>3</v>
      </c>
      <c r="M29" s="173">
        <f>'fatal(2017, industry &amp; type)'!M29-'fatal(2016, industry &amp; type)'!M29</f>
        <v>1</v>
      </c>
      <c r="N29" s="173">
        <f>'fatal(2017, industry &amp; type)'!N29-'fatal(2016, industry &amp; type)'!N29</f>
        <v>0</v>
      </c>
      <c r="O29" s="173">
        <f>'fatal(2017, industry &amp; type)'!O29-'fatal(2016, industry &amp; type)'!O29</f>
        <v>0</v>
      </c>
      <c r="P29" s="173">
        <f>'fatal(2017, industry &amp; type)'!P29-'fatal(2016, industry &amp; type)'!P29</f>
        <v>0</v>
      </c>
      <c r="Q29" s="173">
        <f>'fatal(2017, industry &amp; type)'!Q29-'fatal(2016, industry &amp; type)'!Q29</f>
        <v>0</v>
      </c>
      <c r="R29" s="173">
        <f>'fatal(2017, industry &amp; type)'!R29-'fatal(2016, industry &amp; type)'!R29</f>
        <v>-1</v>
      </c>
      <c r="S29" s="173">
        <f>'fatal(2017, industry &amp; type)'!S29-'fatal(2016, industry &amp; type)'!S29</f>
        <v>1</v>
      </c>
      <c r="T29" s="173">
        <f>'fatal(2017, industry &amp; type)'!T29-'fatal(2016, industry &amp; type)'!T29</f>
        <v>0</v>
      </c>
      <c r="U29" s="173">
        <f>'fatal(2017, industry &amp; type)'!U29-'fatal(2016, industry &amp; type)'!U29</f>
        <v>0</v>
      </c>
      <c r="V29" s="173">
        <f>'fatal(2017, industry &amp; type)'!V29-'fatal(2016, industry &amp; type)'!V29</f>
        <v>2</v>
      </c>
      <c r="W29" s="173">
        <f>'fatal(2017, industry &amp; type)'!W29-'fatal(2016, industry &amp; type)'!W29</f>
        <v>0</v>
      </c>
      <c r="X29" s="174">
        <f>'fatal(2017, industry &amp; type)'!X29-'fatal(2016, industry &amp; type)'!X29</f>
        <v>6</v>
      </c>
      <c r="Y29" s="90"/>
      <c r="Z29" s="90"/>
    </row>
    <row r="30" spans="1:26" ht="32.25" customHeight="1">
      <c r="A30" s="197"/>
      <c r="B30" s="198" t="s">
        <v>32</v>
      </c>
      <c r="C30" s="173">
        <f>'fatal(2017, industry &amp; type)'!C30-'fatal(2016, industry &amp; type)'!C30</f>
        <v>2</v>
      </c>
      <c r="D30" s="173">
        <f>'fatal(2017, industry &amp; type)'!D30-'fatal(2016, industry &amp; type)'!D30</f>
        <v>0</v>
      </c>
      <c r="E30" s="173">
        <f>'fatal(2017, industry &amp; type)'!E30-'fatal(2016, industry &amp; type)'!E30</f>
        <v>0</v>
      </c>
      <c r="F30" s="173">
        <f>'fatal(2017, industry &amp; type)'!F30-'fatal(2016, industry &amp; type)'!F30</f>
        <v>0</v>
      </c>
      <c r="G30" s="173">
        <f>'fatal(2017, industry &amp; type)'!G30-'fatal(2016, industry &amp; type)'!G30</f>
        <v>0</v>
      </c>
      <c r="H30" s="173">
        <f>'fatal(2017, industry &amp; type)'!H30-'fatal(2016, industry &amp; type)'!H30</f>
        <v>0</v>
      </c>
      <c r="I30" s="173">
        <f>'fatal(2017, industry &amp; type)'!I30-'fatal(2016, industry &amp; type)'!I30</f>
        <v>0</v>
      </c>
      <c r="J30" s="173">
        <f>'fatal(2017, industry &amp; type)'!J30-'fatal(2016, industry &amp; type)'!J30</f>
        <v>0</v>
      </c>
      <c r="K30" s="173">
        <f>'fatal(2017, industry &amp; type)'!K30-'fatal(2016, industry &amp; type)'!K30</f>
        <v>0</v>
      </c>
      <c r="L30" s="173">
        <f>'fatal(2017, industry &amp; type)'!L30-'fatal(2016, industry &amp; type)'!L30</f>
        <v>-1</v>
      </c>
      <c r="M30" s="173">
        <f>'fatal(2017, industry &amp; type)'!M30-'fatal(2016, industry &amp; type)'!M30</f>
        <v>0</v>
      </c>
      <c r="N30" s="173">
        <f>'fatal(2017, industry &amp; type)'!N30-'fatal(2016, industry &amp; type)'!N30</f>
        <v>0</v>
      </c>
      <c r="O30" s="173">
        <f>'fatal(2017, industry &amp; type)'!O30-'fatal(2016, industry &amp; type)'!O30</f>
        <v>0</v>
      </c>
      <c r="P30" s="173">
        <f>'fatal(2017, industry &amp; type)'!P30-'fatal(2016, industry &amp; type)'!P30</f>
        <v>0</v>
      </c>
      <c r="Q30" s="173">
        <f>'fatal(2017, industry &amp; type)'!Q30-'fatal(2016, industry &amp; type)'!Q30</f>
        <v>0</v>
      </c>
      <c r="R30" s="173">
        <f>'fatal(2017, industry &amp; type)'!R30-'fatal(2016, industry &amp; type)'!R30</f>
        <v>0</v>
      </c>
      <c r="S30" s="173">
        <f>'fatal(2017, industry &amp; type)'!S30-'fatal(2016, industry &amp; type)'!S30</f>
        <v>2</v>
      </c>
      <c r="T30" s="173">
        <f>'fatal(2017, industry &amp; type)'!T30-'fatal(2016, industry &amp; type)'!T30</f>
        <v>0</v>
      </c>
      <c r="U30" s="173">
        <f>'fatal(2017, industry &amp; type)'!U30-'fatal(2016, industry &amp; type)'!U30</f>
        <v>0</v>
      </c>
      <c r="V30" s="173">
        <f>'fatal(2017, industry &amp; type)'!V30-'fatal(2016, industry &amp; type)'!V30</f>
        <v>2</v>
      </c>
      <c r="W30" s="173">
        <f>'fatal(2017, industry &amp; type)'!W30-'fatal(2016, industry &amp; type)'!W30</f>
        <v>0</v>
      </c>
      <c r="X30" s="174">
        <f>'fatal(2017, industry &amp; type)'!X30-'fatal(2016, industry &amp; type)'!X30</f>
        <v>5</v>
      </c>
      <c r="Y30" s="90"/>
      <c r="Z30" s="90"/>
    </row>
    <row r="31" spans="1:26" ht="32.25" customHeight="1">
      <c r="A31" s="231" t="s">
        <v>19</v>
      </c>
      <c r="B31" s="232"/>
      <c r="C31" s="173">
        <f>'fatal(2017, industry &amp; type)'!C31-'fatal(2016, industry &amp; type)'!C31</f>
        <v>2</v>
      </c>
      <c r="D31" s="173">
        <f>'fatal(2017, industry &amp; type)'!D31-'fatal(2016, industry &amp; type)'!D31</f>
        <v>0</v>
      </c>
      <c r="E31" s="173">
        <f>'fatal(2017, industry &amp; type)'!E31-'fatal(2016, industry &amp; type)'!E31</f>
        <v>0</v>
      </c>
      <c r="F31" s="173">
        <f>'fatal(2017, industry &amp; type)'!F31-'fatal(2016, industry &amp; type)'!F31</f>
        <v>-3</v>
      </c>
      <c r="G31" s="173">
        <f>'fatal(2017, industry &amp; type)'!G31-'fatal(2016, industry &amp; type)'!G31</f>
        <v>-3</v>
      </c>
      <c r="H31" s="173">
        <f>'fatal(2017, industry &amp; type)'!H31-'fatal(2016, industry &amp; type)'!H31</f>
        <v>4</v>
      </c>
      <c r="I31" s="173">
        <f>'fatal(2017, industry &amp; type)'!I31-'fatal(2016, industry &amp; type)'!I31</f>
        <v>4</v>
      </c>
      <c r="J31" s="173">
        <f>'fatal(2017, industry &amp; type)'!J31-'fatal(2016, industry &amp; type)'!J31</f>
        <v>0</v>
      </c>
      <c r="K31" s="173">
        <f>'fatal(2017, industry &amp; type)'!K31-'fatal(2016, industry &amp; type)'!K31</f>
        <v>0</v>
      </c>
      <c r="L31" s="173">
        <f>'fatal(2017, industry &amp; type)'!L31-'fatal(2016, industry &amp; type)'!L31</f>
        <v>2</v>
      </c>
      <c r="M31" s="173">
        <f>'fatal(2017, industry &amp; type)'!M31-'fatal(2016, industry &amp; type)'!M31</f>
        <v>-1</v>
      </c>
      <c r="N31" s="173">
        <f>'fatal(2017, industry &amp; type)'!N31-'fatal(2016, industry &amp; type)'!N31</f>
        <v>0</v>
      </c>
      <c r="O31" s="173">
        <f>'fatal(2017, industry &amp; type)'!O31-'fatal(2016, industry &amp; type)'!O31</f>
        <v>0</v>
      </c>
      <c r="P31" s="173">
        <f>'fatal(2017, industry &amp; type)'!P31-'fatal(2016, industry &amp; type)'!P31</f>
        <v>0</v>
      </c>
      <c r="Q31" s="173">
        <f>'fatal(2017, industry &amp; type)'!Q31-'fatal(2016, industry &amp; type)'!Q31</f>
        <v>-1</v>
      </c>
      <c r="R31" s="173">
        <f>'fatal(2017, industry &amp; type)'!R31-'fatal(2016, industry &amp; type)'!R31</f>
        <v>0</v>
      </c>
      <c r="S31" s="173">
        <f>'fatal(2017, industry &amp; type)'!S31-'fatal(2016, industry &amp; type)'!S31</f>
        <v>2</v>
      </c>
      <c r="T31" s="173">
        <f>'fatal(2017, industry &amp; type)'!T31-'fatal(2016, industry &amp; type)'!T31</f>
        <v>0</v>
      </c>
      <c r="U31" s="173">
        <f>'fatal(2017, industry &amp; type)'!U31-'fatal(2016, industry &amp; type)'!U31</f>
        <v>0</v>
      </c>
      <c r="V31" s="173">
        <f>'fatal(2017, industry &amp; type)'!V31-'fatal(2016, industry &amp; type)'!V31</f>
        <v>-3</v>
      </c>
      <c r="W31" s="173">
        <f>'fatal(2017, industry &amp; type)'!W31-'fatal(2016, industry &amp; type)'!W31</f>
        <v>0</v>
      </c>
      <c r="X31" s="174">
        <f>'fatal(2017, industry &amp; type)'!X31-'fatal(2016, industry &amp; type)'!X31</f>
        <v>3</v>
      </c>
      <c r="Y31" s="90"/>
      <c r="Z31" s="90"/>
    </row>
    <row r="32" spans="1:26" ht="32.25" customHeight="1">
      <c r="A32" s="231" t="s">
        <v>20</v>
      </c>
      <c r="B32" s="232"/>
      <c r="C32" s="173">
        <f>'fatal(2017, industry &amp; type)'!C32-'fatal(2016, industry &amp; type)'!C32</f>
        <v>0</v>
      </c>
      <c r="D32" s="173">
        <f>'fatal(2017, industry &amp; type)'!D32-'fatal(2016, industry &amp; type)'!D32</f>
        <v>2</v>
      </c>
      <c r="E32" s="173">
        <f>'fatal(2017, industry &amp; type)'!E32-'fatal(2016, industry &amp; type)'!E32</f>
        <v>0</v>
      </c>
      <c r="F32" s="173">
        <f>'fatal(2017, industry &amp; type)'!F32-'fatal(2016, industry &amp; type)'!F32</f>
        <v>0</v>
      </c>
      <c r="G32" s="173">
        <f>'fatal(2017, industry &amp; type)'!G32-'fatal(2016, industry &amp; type)'!G32</f>
        <v>0</v>
      </c>
      <c r="H32" s="173">
        <f>'fatal(2017, industry &amp; type)'!H32-'fatal(2016, industry &amp; type)'!H32</f>
        <v>0</v>
      </c>
      <c r="I32" s="173">
        <f>'fatal(2017, industry &amp; type)'!I32-'fatal(2016, industry &amp; type)'!I32</f>
        <v>2</v>
      </c>
      <c r="J32" s="173">
        <f>'fatal(2017, industry &amp; type)'!J32-'fatal(2016, industry &amp; type)'!J32</f>
        <v>0</v>
      </c>
      <c r="K32" s="173">
        <f>'fatal(2017, industry &amp; type)'!K32-'fatal(2016, industry &amp; type)'!K32</f>
        <v>0</v>
      </c>
      <c r="L32" s="173">
        <f>'fatal(2017, industry &amp; type)'!L32-'fatal(2016, industry &amp; type)'!L32</f>
        <v>0</v>
      </c>
      <c r="M32" s="173">
        <f>'fatal(2017, industry &amp; type)'!M32-'fatal(2016, industry &amp; type)'!M32</f>
        <v>2</v>
      </c>
      <c r="N32" s="173">
        <f>'fatal(2017, industry &amp; type)'!N32-'fatal(2016, industry &amp; type)'!N32</f>
        <v>0</v>
      </c>
      <c r="O32" s="173">
        <f>'fatal(2017, industry &amp; type)'!O32-'fatal(2016, industry &amp; type)'!O32</f>
        <v>0</v>
      </c>
      <c r="P32" s="173">
        <f>'fatal(2017, industry &amp; type)'!P32-'fatal(2016, industry &amp; type)'!P32</f>
        <v>0</v>
      </c>
      <c r="Q32" s="173">
        <f>'fatal(2017, industry &amp; type)'!Q32-'fatal(2016, industry &amp; type)'!Q32</f>
        <v>0</v>
      </c>
      <c r="R32" s="173">
        <f>'fatal(2017, industry &amp; type)'!R32-'fatal(2016, industry &amp; type)'!R32</f>
        <v>0</v>
      </c>
      <c r="S32" s="173">
        <f>'fatal(2017, industry &amp; type)'!S32-'fatal(2016, industry &amp; type)'!S32</f>
        <v>1</v>
      </c>
      <c r="T32" s="173">
        <f>'fatal(2017, industry &amp; type)'!T32-'fatal(2016, industry &amp; type)'!T32</f>
        <v>2</v>
      </c>
      <c r="U32" s="173">
        <f>'fatal(2017, industry &amp; type)'!U32-'fatal(2016, industry &amp; type)'!U32</f>
        <v>0</v>
      </c>
      <c r="V32" s="173">
        <f>'fatal(2017, industry &amp; type)'!V32-'fatal(2016, industry &amp; type)'!V32</f>
        <v>1</v>
      </c>
      <c r="W32" s="173">
        <f>'fatal(2017, industry &amp; type)'!W32-'fatal(2016, industry &amp; type)'!W32</f>
        <v>0</v>
      </c>
      <c r="X32" s="174">
        <f>'fatal(2017, industry &amp; type)'!X32-'fatal(2016, industry &amp; type)'!X32</f>
        <v>10</v>
      </c>
      <c r="Y32" s="90"/>
      <c r="Z32" s="90"/>
    </row>
    <row r="33" spans="1:26" ht="32.25" customHeight="1" thickBot="1">
      <c r="A33" s="199" t="s">
        <v>21</v>
      </c>
      <c r="B33" s="200"/>
      <c r="C33" s="175">
        <f>'fatal(2017, industry &amp; type)'!C33-'fatal(2016, industry &amp; type)'!C33</f>
        <v>-1</v>
      </c>
      <c r="D33" s="175">
        <f>'fatal(2017, industry &amp; type)'!D33-'fatal(2016, industry &amp; type)'!D33</f>
        <v>-1</v>
      </c>
      <c r="E33" s="175">
        <f>'fatal(2017, industry &amp; type)'!E33-'fatal(2016, industry &amp; type)'!E33</f>
        <v>0</v>
      </c>
      <c r="F33" s="175">
        <f>'fatal(2017, industry &amp; type)'!F33-'fatal(2016, industry &amp; type)'!F33</f>
        <v>0</v>
      </c>
      <c r="G33" s="175">
        <f>'fatal(2017, industry &amp; type)'!G33-'fatal(2016, industry &amp; type)'!G33</f>
        <v>1</v>
      </c>
      <c r="H33" s="175">
        <f>'fatal(2017, industry &amp; type)'!H33-'fatal(2016, industry &amp; type)'!H33</f>
        <v>0</v>
      </c>
      <c r="I33" s="175">
        <f>'fatal(2017, industry &amp; type)'!I33-'fatal(2016, industry &amp; type)'!I33</f>
        <v>-3</v>
      </c>
      <c r="J33" s="175">
        <f>'fatal(2017, industry &amp; type)'!J33-'fatal(2016, industry &amp; type)'!J33</f>
        <v>0</v>
      </c>
      <c r="K33" s="175">
        <f>'fatal(2017, industry &amp; type)'!K33-'fatal(2016, industry &amp; type)'!K33</f>
        <v>0</v>
      </c>
      <c r="L33" s="175">
        <f>'fatal(2017, industry &amp; type)'!L33-'fatal(2016, industry &amp; type)'!L33</f>
        <v>-1</v>
      </c>
      <c r="M33" s="175">
        <f>'fatal(2017, industry &amp; type)'!M33-'fatal(2016, industry &amp; type)'!M33</f>
        <v>-1</v>
      </c>
      <c r="N33" s="175">
        <f>'fatal(2017, industry &amp; type)'!N33-'fatal(2016, industry &amp; type)'!N33</f>
        <v>1</v>
      </c>
      <c r="O33" s="175">
        <f>'fatal(2017, industry &amp; type)'!O33-'fatal(2016, industry &amp; type)'!O33</f>
        <v>0</v>
      </c>
      <c r="P33" s="175">
        <f>'fatal(2017, industry &amp; type)'!P33-'fatal(2016, industry &amp; type)'!P33</f>
        <v>0</v>
      </c>
      <c r="Q33" s="175">
        <f>'fatal(2017, industry &amp; type)'!Q33-'fatal(2016, industry &amp; type)'!Q33</f>
        <v>0</v>
      </c>
      <c r="R33" s="175">
        <f>'fatal(2017, industry &amp; type)'!R33-'fatal(2016, industry &amp; type)'!R33</f>
        <v>0</v>
      </c>
      <c r="S33" s="175">
        <f>'fatal(2017, industry &amp; type)'!S33-'fatal(2016, industry &amp; type)'!S33</f>
        <v>-5</v>
      </c>
      <c r="T33" s="175">
        <f>'fatal(2017, industry &amp; type)'!T33-'fatal(2016, industry &amp; type)'!T33</f>
        <v>0</v>
      </c>
      <c r="U33" s="175">
        <f>'fatal(2017, industry &amp; type)'!U33-'fatal(2016, industry &amp; type)'!U33</f>
        <v>0</v>
      </c>
      <c r="V33" s="175">
        <f>'fatal(2017, industry &amp; type)'!V33-'fatal(2016, industry &amp; type)'!V33</f>
        <v>-3</v>
      </c>
      <c r="W33" s="175">
        <f>'fatal(2017, industry &amp; type)'!W33-'fatal(2016, industry &amp; type)'!W33</f>
        <v>1</v>
      </c>
      <c r="X33" s="176">
        <f>'fatal(2017, industry &amp; type)'!X33-'fatal(2016, industry &amp; type)'!X33</f>
        <v>-12</v>
      </c>
      <c r="Y33" s="90"/>
      <c r="Z33" s="90"/>
    </row>
    <row r="35" ht="17.25">
      <c r="B35" s="69" t="str">
        <f>B15</f>
        <v>（note）　Data sources are from Fatal Accidents Reports</v>
      </c>
    </row>
    <row r="36" ht="17.25">
      <c r="B36" s="70"/>
    </row>
  </sheetData>
  <sheetProtection/>
  <mergeCells count="9">
    <mergeCell ref="A29:B29"/>
    <mergeCell ref="A31:B31"/>
    <mergeCell ref="A32:B32"/>
    <mergeCell ref="A26:B26"/>
    <mergeCell ref="A27:B27"/>
    <mergeCell ref="B1:X1"/>
    <mergeCell ref="B20:X20"/>
    <mergeCell ref="A25:B25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jishatest</cp:lastModifiedBy>
  <cp:lastPrinted>2018-05-30T06:23:12Z</cp:lastPrinted>
  <dcterms:created xsi:type="dcterms:W3CDTF">2003-03-14T06:09:36Z</dcterms:created>
  <dcterms:modified xsi:type="dcterms:W3CDTF">2018-06-05T01:24:36Z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