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activeTab="0"/>
  </bookViews>
  <sheets>
    <sheet name="No.2" sheetId="1" r:id="rId1"/>
  </sheets>
  <definedNames>
    <definedName name="_xlnm.Print_Area" localSheetId="0">'No.2'!$A$1:$N$98</definedName>
  </definedNames>
  <calcPr fullCalcOnLoad="1"/>
</workbook>
</file>

<file path=xl/sharedStrings.xml><?xml version="1.0" encoding="utf-8"?>
<sst xmlns="http://schemas.openxmlformats.org/spreadsheetml/2006/main" count="36" uniqueCount="36">
  <si>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</si>
  <si>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</si>
  <si>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</si>
  <si>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</si>
  <si>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</si>
  <si>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</si>
  <si>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</si>
  <si>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</si>
  <si>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</si>
  <si>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</si>
  <si>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</si>
  <si>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</si>
  <si>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</si>
  <si>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</si>
  <si>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</si>
  <si>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</si>
  <si>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</si>
  <si>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</si>
  <si>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</si>
  <si>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</si>
  <si>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</si>
  <si>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</si>
  <si>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</si>
  <si>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</si>
  <si>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 xml:space="preserve">    1.  The table counts occupational diseases in 4 days absence or more.</t>
  </si>
  <si>
    <t xml:space="preserve">    4.  *1 Announced numbers of 2016 are changed.</t>
  </si>
  <si>
    <t>2016*1</t>
  </si>
  <si>
    <r>
      <t>2020</t>
    </r>
    <r>
      <rPr>
        <sz val="11"/>
        <color indexed="8"/>
        <rFont val="ＭＳ Ｐゴシック"/>
        <family val="3"/>
      </rPr>
      <t>*2</t>
    </r>
  </si>
  <si>
    <t xml:space="preserve">    5.  *2 Data include 6,041 COVID-19 patients.</t>
  </si>
  <si>
    <t xml:space="preserve">    6.  *3 Data include 19,332 COVID-19 patients.</t>
  </si>
  <si>
    <t>2021*3</t>
  </si>
  <si>
    <t>2022*4</t>
  </si>
  <si>
    <t xml:space="preserve">    7.  *4 Data include 155,989 COVID-19 patients.</t>
  </si>
  <si>
    <t>https://www.mhlw.go.jp/stf/newpage_34778.html</t>
  </si>
  <si>
    <t>https://www.mhlw.go.jp/content/11300000/001136586.xls</t>
  </si>
  <si>
    <t>Situation of Occupational Diseases in Japan (1960-2022)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</si>
</sst>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_);\(#,##0.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79" fontId="42" fillId="0" borderId="15" xfId="62" applyNumberFormat="1" applyFont="1" applyFill="1" applyBorder="1" applyAlignment="1">
      <alignment horizontal="center" vertical="center"/>
      <protection/>
    </xf>
    <xf numFmtId="179" fontId="42" fillId="0" borderId="11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 applyAlignment="1">
      <alignment horizontal="center" vertical="center"/>
      <protection/>
    </xf>
    <xf numFmtId="179" fontId="42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179" fontId="42" fillId="0" borderId="17" xfId="61" applyNumberFormat="1" applyFont="1" applyFill="1" applyBorder="1" applyAlignment="1">
      <alignment horizontal="center" vertical="center" wrapText="1"/>
      <protection/>
    </xf>
    <xf numFmtId="179" fontId="42" fillId="0" borderId="18" xfId="61" applyNumberFormat="1" applyFont="1" applyFill="1" applyBorder="1" applyAlignment="1">
      <alignment horizontal="center" vertical="center" wrapText="1"/>
      <protection/>
    </xf>
    <xf numFmtId="181" fontId="42" fillId="0" borderId="19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2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5" xfId="61" applyNumberFormat="1" applyFont="1" applyFill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1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78" fontId="2" fillId="0" borderId="17" xfId="61" applyNumberFormat="1" applyBorder="1" applyAlignment="1">
      <alignment horizontal="center" vertical="center"/>
      <protection/>
    </xf>
    <xf numFmtId="178" fontId="2" fillId="0" borderId="18" xfId="61" applyNumberFormat="1" applyBorder="1" applyAlignment="1">
      <alignment horizontal="center" vertical="center"/>
      <protection/>
    </xf>
    <xf numFmtId="179" fontId="42" fillId="0" borderId="12" xfId="62" applyNumberFormat="1" applyFont="1" applyFill="1" applyBorder="1" applyAlignment="1">
      <alignment horizontal="center" vertical="center" wrapText="1"/>
      <protection/>
    </xf>
    <xf numFmtId="179" fontId="42" fillId="0" borderId="15" xfId="62" applyNumberFormat="1" applyFont="1" applyFill="1" applyBorder="1" applyAlignment="1">
      <alignment horizontal="center" vertical="center" wrapText="1"/>
      <protection/>
    </xf>
    <xf numFmtId="181" fontId="42" fillId="0" borderId="12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179" fontId="42" fillId="0" borderId="15" xfId="61" applyNumberFormat="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179" fontId="42" fillId="0" borderId="11" xfId="61" applyNumberFormat="1" applyFont="1" applyFill="1" applyBorder="1" applyAlignment="1">
      <alignment horizontal="center" vertical="center"/>
      <protection/>
    </xf>
    <xf numFmtId="179" fontId="42" fillId="0" borderId="12" xfId="61" applyNumberFormat="1" applyFont="1" applyFill="1" applyBorder="1" applyAlignment="1">
      <alignment horizontal="center" vertical="center" wrapText="1"/>
      <protection/>
    </xf>
    <xf numFmtId="179" fontId="42" fillId="0" borderId="15" xfId="6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stf/newpage_34778.html" TargetMode="External" /><Relationship Id="rId2" Type="http://schemas.openxmlformats.org/officeDocument/2006/relationships/hyperlink" Target="https://www.mhlw.go.jp/content/11300000/001136586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view="pageBreakPreview" zoomScaleSheetLayoutView="100" zoomScalePageLayoutView="70" workbookViewId="0" topLeftCell="A76">
      <selection activeCell="J88" sqref="J88"/>
    </sheetView>
  </sheetViews>
  <sheetFormatPr defaultColWidth="9.00390625" defaultRowHeight="12"/>
  <cols>
    <col min="1" max="9" width="11.125" style="1" customWidth="1"/>
    <col min="10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</row>
    <row r="2" spans="1:14" ht="13.5">
      <c r="A2" s="73"/>
      <c r="B2" s="75" t="s">
        <v>8</v>
      </c>
      <c r="C2" s="76"/>
      <c r="D2" s="76"/>
      <c r="E2" s="76"/>
      <c r="F2" s="76"/>
      <c r="G2" s="77"/>
      <c r="H2" s="78" t="s">
        <v>1</v>
      </c>
      <c r="I2" s="78" t="s">
        <v>2</v>
      </c>
      <c r="J2" s="78" t="s">
        <v>9</v>
      </c>
      <c r="K2" s="78" t="s">
        <v>10</v>
      </c>
      <c r="L2" s="78" t="s">
        <v>3</v>
      </c>
      <c r="M2" s="73"/>
      <c r="N2" s="78" t="s">
        <v>4</v>
      </c>
    </row>
    <row r="3" spans="1:14" ht="87.75" customHeight="1">
      <c r="A3" s="74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79"/>
      <c r="I3" s="79"/>
      <c r="J3" s="79"/>
      <c r="K3" s="79"/>
      <c r="L3" s="79"/>
      <c r="M3" s="74"/>
      <c r="N3" s="79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80">
        <v>1900</v>
      </c>
      <c r="L4" s="81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67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67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67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67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67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67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67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67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67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67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67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67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67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67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67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67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67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67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67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67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67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67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67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67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67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67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67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67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67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67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67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67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67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67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67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67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67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67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67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67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67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67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67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67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67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67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67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67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67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67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67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67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67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67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67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58"/>
      <c r="P62" s="58"/>
    </row>
    <row r="63" spans="1:16" s="11" customFormat="1" ht="18" customHeight="1">
      <c r="A63" s="67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58"/>
      <c r="P63" s="58"/>
    </row>
    <row r="64" spans="1:16" s="11" customFormat="1" ht="18" customHeight="1">
      <c r="A64" s="67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58"/>
      <c r="P64" s="58"/>
    </row>
    <row r="65" spans="1:16" s="11" customFormat="1" ht="18" customHeight="1">
      <c r="A65" s="67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58"/>
      <c r="P65" s="58"/>
    </row>
    <row r="66" spans="1:16" s="11" customFormat="1" ht="18" customHeight="1">
      <c r="A66" s="67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67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61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68">
        <v>0.36223021582733816</v>
      </c>
      <c r="K68" s="69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61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5">
        <v>1007</v>
      </c>
      <c r="K69" s="66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86" t="s">
        <v>26</v>
      </c>
      <c r="B70" s="43">
        <v>0.1463439752832132</v>
      </c>
      <c r="C70" s="44">
        <v>0.04864864864864865</v>
      </c>
      <c r="D70" s="43">
        <v>0.10806451612903226</v>
      </c>
      <c r="E70" s="44">
        <v>0.3074074074074074</v>
      </c>
      <c r="F70" s="44">
        <v>0.22666666666666666</v>
      </c>
      <c r="G70" s="44">
        <v>0.08727272727272727</v>
      </c>
      <c r="H70" s="44">
        <v>2.7</v>
      </c>
      <c r="I70" s="44">
        <v>0.18383233532934132</v>
      </c>
      <c r="J70" s="82">
        <v>0.3768683274021353</v>
      </c>
      <c r="K70" s="83"/>
      <c r="L70" s="44">
        <v>0.11051937780121276</v>
      </c>
      <c r="M70" s="44"/>
      <c r="N70" s="44">
        <v>0.13640587251440253</v>
      </c>
      <c r="O70" s="13"/>
      <c r="P70" s="13"/>
    </row>
    <row r="71" spans="1:16" s="11" customFormat="1" ht="18" customHeight="1">
      <c r="A71" s="61"/>
      <c r="B71" s="45">
        <v>1421</v>
      </c>
      <c r="C71" s="46">
        <v>18</v>
      </c>
      <c r="D71" s="46">
        <v>134</v>
      </c>
      <c r="E71" s="46">
        <v>83</v>
      </c>
      <c r="F71" s="46">
        <v>272</v>
      </c>
      <c r="G71" s="46">
        <v>336</v>
      </c>
      <c r="H71" s="46">
        <v>54</v>
      </c>
      <c r="I71" s="46">
        <v>614</v>
      </c>
      <c r="J71" s="84">
        <v>1059</v>
      </c>
      <c r="K71" s="85"/>
      <c r="L71" s="46">
        <v>4192</v>
      </c>
      <c r="M71" s="46"/>
      <c r="N71" s="47">
        <v>7340</v>
      </c>
      <c r="O71" s="13"/>
      <c r="P71" s="13"/>
    </row>
    <row r="72" spans="1:16" s="11" customFormat="1" ht="18" customHeight="1">
      <c r="A72" s="86">
        <v>2017</v>
      </c>
      <c r="B72" s="43">
        <v>0.1492354740061162</v>
      </c>
      <c r="C72" s="44">
        <v>0.07058823529411765</v>
      </c>
      <c r="D72" s="43">
        <v>0.1224</v>
      </c>
      <c r="E72" s="44">
        <v>0.2931034482758621</v>
      </c>
      <c r="F72" s="44">
        <v>0.2</v>
      </c>
      <c r="G72" s="44">
        <v>0.08903061224489796</v>
      </c>
      <c r="H72" s="44">
        <v>1.4333333333333333</v>
      </c>
      <c r="I72" s="44">
        <v>0.19705014749262537</v>
      </c>
      <c r="J72" s="82">
        <v>0.3775800711743772</v>
      </c>
      <c r="K72" s="83"/>
      <c r="L72" s="44">
        <v>0.116929847268962</v>
      </c>
      <c r="M72" s="44"/>
      <c r="N72" s="44">
        <v>0.14368257451088</v>
      </c>
      <c r="O72" s="13"/>
      <c r="P72" s="13"/>
    </row>
    <row r="73" spans="1:16" s="11" customFormat="1" ht="18" customHeight="1">
      <c r="A73" s="61"/>
      <c r="B73" s="45">
        <v>1464</v>
      </c>
      <c r="C73" s="46">
        <v>24</v>
      </c>
      <c r="D73" s="46">
        <v>154</v>
      </c>
      <c r="E73" s="46">
        <v>85</v>
      </c>
      <c r="F73" s="46">
        <v>245</v>
      </c>
      <c r="G73" s="46">
        <v>349</v>
      </c>
      <c r="H73" s="46">
        <v>42</v>
      </c>
      <c r="I73" s="46">
        <v>665</v>
      </c>
      <c r="J73" s="84">
        <v>1061</v>
      </c>
      <c r="K73" s="85"/>
      <c r="L73" s="46">
        <v>4510</v>
      </c>
      <c r="M73" s="46"/>
      <c r="N73" s="47">
        <v>7844</v>
      </c>
      <c r="O73" s="13"/>
      <c r="P73" s="13"/>
    </row>
    <row r="74" spans="1:16" s="11" customFormat="1" ht="18" customHeight="1">
      <c r="A74" s="86">
        <v>2018</v>
      </c>
      <c r="B74" s="43">
        <v>0.16424974823766364</v>
      </c>
      <c r="C74" s="44">
        <v>0.06060606060606061</v>
      </c>
      <c r="D74" s="43">
        <v>0.13203125</v>
      </c>
      <c r="E74" s="44">
        <v>0.2866666666666667</v>
      </c>
      <c r="F74" s="44">
        <v>0.22325581395348837</v>
      </c>
      <c r="G74" s="44">
        <v>0.09086294416243654</v>
      </c>
      <c r="H74" s="44">
        <v>1.6</v>
      </c>
      <c r="I74" s="44">
        <v>0.2038011695906433</v>
      </c>
      <c r="J74" s="82">
        <v>0.45508771929824565</v>
      </c>
      <c r="K74" s="83"/>
      <c r="L74" s="44">
        <v>0.15377791373508717</v>
      </c>
      <c r="M74" s="44"/>
      <c r="N74" s="44">
        <v>0.15493309545049064</v>
      </c>
      <c r="O74" s="13"/>
      <c r="P74" s="13"/>
    </row>
    <row r="75" spans="1:16" s="11" customFormat="1" ht="18" customHeight="1">
      <c r="A75" s="61"/>
      <c r="B75" s="45">
        <v>1631</v>
      </c>
      <c r="C75" s="46">
        <v>20</v>
      </c>
      <c r="D75" s="46">
        <v>169</v>
      </c>
      <c r="E75" s="46">
        <v>86</v>
      </c>
      <c r="F75" s="46">
        <v>288</v>
      </c>
      <c r="G75" s="46">
        <v>358</v>
      </c>
      <c r="H75" s="46">
        <v>32</v>
      </c>
      <c r="I75" s="46">
        <v>697</v>
      </c>
      <c r="J75" s="84">
        <v>1297</v>
      </c>
      <c r="K75" s="85"/>
      <c r="L75" s="46">
        <v>5027</v>
      </c>
      <c r="M75" s="46"/>
      <c r="N75" s="47">
        <f>SUM(B75,H75,I75,J75,L75)</f>
        <v>8684</v>
      </c>
      <c r="O75" s="13"/>
      <c r="P75" s="13"/>
    </row>
    <row r="76" spans="1:14" ht="15" customHeight="1">
      <c r="A76" s="86">
        <v>2019</v>
      </c>
      <c r="B76" s="43">
        <v>0.15737211634904713</v>
      </c>
      <c r="C76" s="44">
        <v>0.075</v>
      </c>
      <c r="D76" s="43">
        <v>0.10223880597014925</v>
      </c>
      <c r="E76" s="44">
        <v>0.29655172413793107</v>
      </c>
      <c r="F76" s="44">
        <v>0.23307086614173228</v>
      </c>
      <c r="G76" s="44">
        <v>0.0952020202020202</v>
      </c>
      <c r="H76" s="44">
        <v>1.95</v>
      </c>
      <c r="I76" s="44">
        <v>0.1774193548387097</v>
      </c>
      <c r="J76" s="82">
        <v>0.40449826989619375</v>
      </c>
      <c r="K76" s="83"/>
      <c r="L76" s="44">
        <v>0.14834437086092717</v>
      </c>
      <c r="M76" s="44"/>
      <c r="N76" s="44">
        <v>0.1465866995942847</v>
      </c>
    </row>
    <row r="77" spans="1:14" s="37" customFormat="1" ht="15" customHeight="1">
      <c r="A77" s="61"/>
      <c r="B77" s="45">
        <v>1569</v>
      </c>
      <c r="C77" s="46">
        <v>24</v>
      </c>
      <c r="D77" s="46">
        <v>137</v>
      </c>
      <c r="E77" s="46">
        <v>86</v>
      </c>
      <c r="F77" s="46">
        <v>296</v>
      </c>
      <c r="G77" s="46">
        <v>377</v>
      </c>
      <c r="H77" s="46">
        <v>39</v>
      </c>
      <c r="I77" s="46">
        <v>605</v>
      </c>
      <c r="J77" s="84">
        <v>1169</v>
      </c>
      <c r="K77" s="85"/>
      <c r="L77" s="46">
        <v>4928</v>
      </c>
      <c r="M77" s="46"/>
      <c r="N77" s="47">
        <f>SUM(B77,H77,I77,J77,L77)</f>
        <v>8310</v>
      </c>
    </row>
    <row r="78" spans="1:14" s="37" customFormat="1" ht="15" customHeight="1">
      <c r="A78" s="86" t="s">
        <v>27</v>
      </c>
      <c r="B78" s="43">
        <v>0.1881218274111675</v>
      </c>
      <c r="C78" s="44">
        <v>0.33870967741935487</v>
      </c>
      <c r="D78" s="43">
        <v>0.1291044776119403</v>
      </c>
      <c r="E78" s="44">
        <v>0.36923076923076925</v>
      </c>
      <c r="F78" s="44">
        <v>0.15447154471544716</v>
      </c>
      <c r="G78" s="44">
        <v>0.1096938775510204</v>
      </c>
      <c r="H78" s="44">
        <v>1.75</v>
      </c>
      <c r="I78" s="44">
        <v>0.26437125748502993</v>
      </c>
      <c r="J78" s="82">
        <v>0.5010452961672474</v>
      </c>
      <c r="K78" s="83"/>
      <c r="L78" s="44">
        <v>0.32666666666666666</v>
      </c>
      <c r="M78" s="44"/>
      <c r="N78" s="44">
        <v>0.26715224729081544</v>
      </c>
    </row>
    <row r="79" spans="1:14" s="37" customFormat="1" ht="15" customHeight="1">
      <c r="A79" s="86"/>
      <c r="B79" s="45">
        <v>1853</v>
      </c>
      <c r="C79" s="46">
        <v>105</v>
      </c>
      <c r="D79" s="46">
        <v>173</v>
      </c>
      <c r="E79" s="46">
        <v>96</v>
      </c>
      <c r="F79" s="46">
        <v>190</v>
      </c>
      <c r="G79" s="46">
        <v>430</v>
      </c>
      <c r="H79" s="46">
        <v>35</v>
      </c>
      <c r="I79" s="46">
        <v>883</v>
      </c>
      <c r="J79" s="84">
        <f>1251+187</f>
        <v>1438</v>
      </c>
      <c r="K79" s="85"/>
      <c r="L79" s="46">
        <v>10829</v>
      </c>
      <c r="M79" s="46"/>
      <c r="N79" s="47">
        <f>SUM(B79,H79,I79,J79,L79)</f>
        <v>15038</v>
      </c>
    </row>
    <row r="80" spans="1:14" s="37" customFormat="1" ht="15" customHeight="1">
      <c r="A80" s="86" t="s">
        <v>30</v>
      </c>
      <c r="B80" s="92">
        <v>0.4</v>
      </c>
      <c r="C80" s="92">
        <v>0.2</v>
      </c>
      <c r="D80" s="90">
        <v>0.3</v>
      </c>
      <c r="E80" s="92">
        <v>0.4</v>
      </c>
      <c r="F80" s="92">
        <v>0.4</v>
      </c>
      <c r="G80" s="92">
        <v>0.2</v>
      </c>
      <c r="H80" s="92">
        <v>1.3</v>
      </c>
      <c r="I80" s="92">
        <v>0.5</v>
      </c>
      <c r="J80" s="93">
        <v>0.7</v>
      </c>
      <c r="K80" s="94"/>
      <c r="L80" s="92">
        <v>0.5</v>
      </c>
      <c r="M80" s="92"/>
      <c r="N80" s="92">
        <v>0.5</v>
      </c>
    </row>
    <row r="81" spans="1:14" s="37" customFormat="1" ht="15" customHeight="1">
      <c r="A81" s="91"/>
      <c r="B81" s="48">
        <v>3672</v>
      </c>
      <c r="C81" s="48">
        <v>58</v>
      </c>
      <c r="D81" s="49">
        <v>364</v>
      </c>
      <c r="E81" s="48">
        <v>108</v>
      </c>
      <c r="F81" s="48">
        <v>525</v>
      </c>
      <c r="G81" s="48">
        <v>908</v>
      </c>
      <c r="H81" s="48">
        <v>25</v>
      </c>
      <c r="I81" s="48">
        <v>1770</v>
      </c>
      <c r="J81" s="56">
        <v>1870</v>
      </c>
      <c r="K81" s="57"/>
      <c r="L81" s="48">
        <v>20734</v>
      </c>
      <c r="M81" s="48"/>
      <c r="N81" s="50">
        <v>28071</v>
      </c>
    </row>
    <row r="82" spans="1:14" s="37" customFormat="1" ht="15" customHeight="1">
      <c r="A82" s="53" t="s">
        <v>31</v>
      </c>
      <c r="B82" s="90">
        <v>0.6</v>
      </c>
      <c r="C82" s="90">
        <v>0.7</v>
      </c>
      <c r="D82" s="90">
        <v>0.3</v>
      </c>
      <c r="E82" s="90">
        <v>0.7</v>
      </c>
      <c r="F82" s="90">
        <v>0.7</v>
      </c>
      <c r="G82" s="90">
        <v>0.4</v>
      </c>
      <c r="H82" s="90">
        <v>1.8</v>
      </c>
      <c r="I82" s="90">
        <v>1.1</v>
      </c>
      <c r="J82" s="54">
        <v>1</v>
      </c>
      <c r="K82" s="55"/>
      <c r="L82" s="90">
        <v>3.8</v>
      </c>
      <c r="M82" s="51"/>
      <c r="N82" s="90">
        <v>2.9</v>
      </c>
    </row>
    <row r="83" spans="1:14" s="37" customFormat="1" ht="15" customHeight="1">
      <c r="A83" s="91"/>
      <c r="B83" s="48">
        <v>5732</v>
      </c>
      <c r="C83" s="48">
        <v>177</v>
      </c>
      <c r="D83" s="49">
        <v>421</v>
      </c>
      <c r="E83" s="48">
        <v>191</v>
      </c>
      <c r="F83" s="48">
        <v>800</v>
      </c>
      <c r="G83" s="48">
        <v>1539</v>
      </c>
      <c r="H83" s="48">
        <v>35</v>
      </c>
      <c r="I83" s="48">
        <v>3477</v>
      </c>
      <c r="J83" s="56">
        <v>3100</v>
      </c>
      <c r="K83" s="57"/>
      <c r="L83" s="48">
        <v>153151</v>
      </c>
      <c r="M83" s="48"/>
      <c r="N83" s="50">
        <v>165495</v>
      </c>
    </row>
    <row r="84" spans="1:14" ht="14.25" customHeight="1">
      <c r="A84" s="59" t="s">
        <v>13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1:14" s="37" customFormat="1" ht="13.5" customHeight="1">
      <c r="A85" s="35"/>
      <c r="B85" s="35"/>
      <c r="C85" s="35"/>
      <c r="D85" s="42" t="s">
        <v>33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37" customFormat="1" ht="13.5" customHeight="1">
      <c r="A86" s="32" t="s">
        <v>18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4.25" customHeight="1">
      <c r="A87" s="38" t="s">
        <v>24</v>
      </c>
      <c r="B87" s="37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" customHeight="1">
      <c r="A88" s="35" t="s">
        <v>19</v>
      </c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 customHeight="1">
      <c r="A89" s="62" t="s">
        <v>16</v>
      </c>
      <c r="B89" s="62"/>
      <c r="C89" s="62"/>
      <c r="D89" s="62"/>
      <c r="E89" s="62"/>
      <c r="F89" s="62"/>
      <c r="G89" s="64" t="s">
        <v>15</v>
      </c>
      <c r="H89" s="64"/>
      <c r="I89" s="64"/>
      <c r="J89" s="64"/>
      <c r="K89" s="64"/>
      <c r="L89" s="64"/>
      <c r="M89" s="60" t="s">
        <v>0</v>
      </c>
      <c r="N89" s="60"/>
    </row>
    <row r="90" spans="1:14" ht="15" customHeight="1">
      <c r="A90" s="62"/>
      <c r="B90" s="62"/>
      <c r="C90" s="62"/>
      <c r="D90" s="62"/>
      <c r="E90" s="62"/>
      <c r="F90" s="62"/>
      <c r="G90" s="63" t="s">
        <v>14</v>
      </c>
      <c r="H90" s="63"/>
      <c r="I90" s="63"/>
      <c r="J90" s="63"/>
      <c r="K90" s="63"/>
      <c r="L90" s="63"/>
      <c r="M90" s="60"/>
      <c r="N90" s="60"/>
    </row>
    <row r="91" spans="1:14" ht="15" customHeight="1">
      <c r="A91" s="87" t="s">
        <v>22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1:14" s="37" customFormat="1" ht="15" customHeight="1">
      <c r="A92" s="89" t="s">
        <v>23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1:14" ht="15" customHeight="1">
      <c r="A93" s="87" t="s">
        <v>25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1:14" ht="15" customHeight="1">
      <c r="A94" s="52" t="s">
        <v>28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5" customHeight="1">
      <c r="A95" s="52" t="s">
        <v>29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15" customHeight="1">
      <c r="A96" s="52" t="s">
        <v>32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3.5">
      <c r="A97" s="41" t="s">
        <v>20</v>
      </c>
      <c r="B97" s="40"/>
      <c r="C97" s="40"/>
      <c r="D97" s="42" t="s">
        <v>34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3.5">
      <c r="A98" s="1" t="s">
        <v>21</v>
      </c>
      <c r="N98" s="1"/>
    </row>
    <row r="99" ht="13.5">
      <c r="N99" s="1"/>
    </row>
    <row r="100" ht="13.5">
      <c r="N100" s="1"/>
    </row>
    <row r="101" ht="13.5">
      <c r="N101" s="1"/>
    </row>
    <row r="102" ht="13.5">
      <c r="N102" s="1"/>
    </row>
    <row r="103" ht="13.5">
      <c r="N103" s="1"/>
    </row>
    <row r="104" ht="13.5">
      <c r="N104" s="1"/>
    </row>
    <row r="105" ht="12.75" customHeight="1">
      <c r="N105" s="1"/>
    </row>
    <row r="106" ht="12.75" customHeight="1">
      <c r="N106" s="1"/>
    </row>
    <row r="107" ht="13.5">
      <c r="N107" s="1"/>
    </row>
    <row r="108" ht="13.5">
      <c r="N108" s="1"/>
    </row>
    <row r="109" ht="13.5">
      <c r="N109" s="1"/>
    </row>
    <row r="110" ht="13.5">
      <c r="N110" s="1"/>
    </row>
    <row r="111" ht="13.5">
      <c r="N111" s="1"/>
    </row>
    <row r="112" ht="13.5">
      <c r="N112" s="1"/>
    </row>
    <row r="113" ht="13.5">
      <c r="N113" s="1"/>
    </row>
  </sheetData>
  <sheetProtection/>
  <mergeCells count="78">
    <mergeCell ref="A82:A83"/>
    <mergeCell ref="J82:K82"/>
    <mergeCell ref="J83:K83"/>
    <mergeCell ref="A96:N96"/>
    <mergeCell ref="A94:N94"/>
    <mergeCell ref="J76:K76"/>
    <mergeCell ref="J77:K77"/>
    <mergeCell ref="J78:K78"/>
    <mergeCell ref="J79:K79"/>
    <mergeCell ref="A76:A77"/>
    <mergeCell ref="A78:A79"/>
    <mergeCell ref="A93:N93"/>
    <mergeCell ref="A91:N91"/>
    <mergeCell ref="A92:N92"/>
    <mergeCell ref="J70:K70"/>
    <mergeCell ref="J71:K71"/>
    <mergeCell ref="A70:A71"/>
    <mergeCell ref="A74:A75"/>
    <mergeCell ref="J74:K74"/>
    <mergeCell ref="J75:K75"/>
    <mergeCell ref="A72:A73"/>
    <mergeCell ref="J72:K72"/>
    <mergeCell ref="J73:K73"/>
    <mergeCell ref="K2:K3"/>
    <mergeCell ref="K4:L4"/>
    <mergeCell ref="A32:A33"/>
    <mergeCell ref="A34:A35"/>
    <mergeCell ref="A8:A9"/>
    <mergeCell ref="A10:A11"/>
    <mergeCell ref="A12:A13"/>
    <mergeCell ref="A14:A15"/>
    <mergeCell ref="A16:A17"/>
    <mergeCell ref="A38:A39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J68:K68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56:A57"/>
    <mergeCell ref="A58:A59"/>
    <mergeCell ref="A60:A61"/>
    <mergeCell ref="A62:A63"/>
    <mergeCell ref="A64:A65"/>
    <mergeCell ref="A66:A67"/>
    <mergeCell ref="G89:L89"/>
    <mergeCell ref="J69:K69"/>
    <mergeCell ref="O62:P63"/>
    <mergeCell ref="A42:A43"/>
    <mergeCell ref="A44:A45"/>
    <mergeCell ref="A46:A47"/>
    <mergeCell ref="A48:A49"/>
    <mergeCell ref="A50:A51"/>
    <mergeCell ref="A52:A53"/>
    <mergeCell ref="A54:A55"/>
    <mergeCell ref="A95:N95"/>
    <mergeCell ref="A80:A81"/>
    <mergeCell ref="J80:K80"/>
    <mergeCell ref="J81:K81"/>
    <mergeCell ref="O64:P65"/>
    <mergeCell ref="A84:N84"/>
    <mergeCell ref="M89:N90"/>
    <mergeCell ref="A68:A69"/>
    <mergeCell ref="A89:F90"/>
    <mergeCell ref="G90:L90"/>
  </mergeCells>
  <hyperlinks>
    <hyperlink ref="D85" r:id="rId1" display="https://www.mhlw.go.jp/stf/newpage_34778.html"/>
    <hyperlink ref="D97" r:id="rId2" display="https://www.mhlw.go.jp/content/11300000/001136586.xls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2023-08-22T02:58:50Z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